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0" yWindow="0" windowWidth="38400" windowHeight="17715"/>
  </bookViews>
  <sheets>
    <sheet name="Opći podaci" sheetId="9" r:id="rId1"/>
    <sheet name="Podmjera 19.2. - provedba" sheetId="7" r:id="rId2"/>
    <sheet name="Podmjera 19.2. - fokus područja" sheetId="13" r:id="rId3"/>
    <sheet name="Provedba Evaluacijskog plana" sheetId="15" r:id="rId4"/>
    <sheet name="Podmjera 19.3." sheetId="11" r:id="rId5"/>
    <sheet name="Podmjera 19.4." sheetId="12" r:id="rId6"/>
    <sheet name="Potpis" sheetId="14" r:id="rId7"/>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3" i="9" l="1"/>
  <c r="D105" i="9" s="1"/>
  <c r="C124" i="9"/>
  <c r="C1843" i="9" l="1"/>
  <c r="D1845" i="9" s="1"/>
  <c r="C1823" i="9"/>
  <c r="D1825" i="9" s="1"/>
  <c r="C1803" i="9"/>
  <c r="D1805" i="9" s="1"/>
  <c r="C1784" i="9"/>
  <c r="D1786" i="9" s="1"/>
  <c r="C1765" i="9"/>
  <c r="D1767" i="9" s="1"/>
  <c r="C1746" i="9"/>
  <c r="D1748" i="9" s="1"/>
  <c r="C1727" i="9"/>
  <c r="D1729" i="9" s="1"/>
  <c r="C1708" i="9"/>
  <c r="D1710" i="9" s="1"/>
  <c r="C1689" i="9"/>
  <c r="D1691" i="9" s="1"/>
  <c r="C1670" i="9"/>
  <c r="D1672" i="9" s="1"/>
  <c r="C1651" i="9"/>
  <c r="D1653" i="9" s="1"/>
  <c r="C1632" i="9"/>
  <c r="D1634" i="9" s="1"/>
  <c r="C1613" i="9"/>
  <c r="D1615" i="9" s="1"/>
  <c r="C1594" i="9"/>
  <c r="D1596" i="9" s="1"/>
  <c r="C1575" i="9"/>
  <c r="D1577" i="9" s="1"/>
  <c r="C1556" i="9"/>
  <c r="D1558" i="9" s="1"/>
  <c r="C1537" i="9"/>
  <c r="D1539" i="9" s="1"/>
  <c r="C1518" i="9"/>
  <c r="D1520" i="9" s="1"/>
  <c r="C1499" i="9"/>
  <c r="D1501" i="9" s="1"/>
  <c r="C1480" i="9"/>
  <c r="D1482" i="9" s="1"/>
  <c r="C1461" i="9"/>
  <c r="D1463" i="9" s="1"/>
  <c r="C1442" i="9"/>
  <c r="D1444" i="9" s="1"/>
  <c r="C1423" i="9"/>
  <c r="D1425" i="9" s="1"/>
  <c r="C1404" i="9"/>
  <c r="D1406" i="9" s="1"/>
  <c r="C1385" i="9"/>
  <c r="D1387" i="9" s="1"/>
  <c r="C1366" i="9"/>
  <c r="D1368" i="9" s="1"/>
  <c r="C1347" i="9"/>
  <c r="D1349" i="9" s="1"/>
  <c r="C1328" i="9"/>
  <c r="D1330" i="9" s="1"/>
  <c r="C1309" i="9"/>
  <c r="D1311" i="9" s="1"/>
  <c r="C1290" i="9"/>
  <c r="D1292" i="9" s="1"/>
  <c r="C1271" i="9"/>
  <c r="D1273" i="9" s="1"/>
  <c r="C1252" i="9"/>
  <c r="D1254" i="9" s="1"/>
  <c r="C1233" i="9"/>
  <c r="D1235" i="9" s="1"/>
  <c r="C1214" i="9"/>
  <c r="D1216" i="9" s="1"/>
  <c r="C1195" i="9"/>
  <c r="D1197" i="9" s="1"/>
  <c r="C1176" i="9"/>
  <c r="D1178" i="9" s="1"/>
  <c r="C1157" i="9"/>
  <c r="D1159" i="9" s="1"/>
  <c r="C1138" i="9"/>
  <c r="D1140" i="9" s="1"/>
  <c r="C1119" i="9"/>
  <c r="D1121" i="9" s="1"/>
  <c r="C1100" i="9"/>
  <c r="D1102" i="9" s="1"/>
  <c r="C1081" i="9"/>
  <c r="D1083" i="9" s="1"/>
  <c r="C1062" i="9"/>
  <c r="D1064" i="9" s="1"/>
  <c r="C1043" i="9"/>
  <c r="D1045" i="9" s="1"/>
  <c r="C1021" i="9"/>
  <c r="D1023" i="9" s="1"/>
  <c r="C1002" i="9"/>
  <c r="D1004" i="9" s="1"/>
  <c r="C983" i="9"/>
  <c r="D985" i="9" s="1"/>
  <c r="C964" i="9"/>
  <c r="D966" i="9" s="1"/>
  <c r="C945" i="9"/>
  <c r="D947" i="9" s="1"/>
  <c r="C926" i="9"/>
  <c r="D928" i="9" s="1"/>
  <c r="C907" i="9"/>
  <c r="D909" i="9" s="1"/>
  <c r="C888" i="9"/>
  <c r="D890" i="9" s="1"/>
  <c r="C869" i="9"/>
  <c r="D871" i="9" s="1"/>
  <c r="C850" i="9"/>
  <c r="D852" i="9" s="1"/>
  <c r="C830" i="9"/>
  <c r="D832" i="9" s="1"/>
  <c r="C810" i="9"/>
  <c r="D812" i="9" s="1"/>
  <c r="C791" i="9"/>
  <c r="D793" i="9" s="1"/>
  <c r="C772" i="9"/>
  <c r="D774" i="9" s="1"/>
  <c r="C753" i="9"/>
  <c r="D755" i="9" s="1"/>
  <c r="C734" i="9"/>
  <c r="D736" i="9" s="1"/>
  <c r="C715" i="9"/>
  <c r="D717" i="9" s="1"/>
  <c r="C696" i="9"/>
  <c r="D698" i="9" s="1"/>
  <c r="C677" i="9"/>
  <c r="D679" i="9" s="1"/>
  <c r="C658" i="9"/>
  <c r="D660" i="9" s="1"/>
  <c r="C639" i="9"/>
  <c r="D641" i="9" s="1"/>
  <c r="C620" i="9"/>
  <c r="D622" i="9" s="1"/>
  <c r="C601" i="9"/>
  <c r="D603" i="9" s="1"/>
  <c r="C582" i="9"/>
  <c r="D584" i="9" s="1"/>
  <c r="C563" i="9"/>
  <c r="D565" i="9" s="1"/>
  <c r="C544" i="9"/>
  <c r="D546" i="9" s="1"/>
  <c r="C525" i="9"/>
  <c r="D527" i="9" s="1"/>
  <c r="C506" i="9"/>
  <c r="D508" i="9" s="1"/>
  <c r="C487" i="9"/>
  <c r="D489" i="9" s="1"/>
  <c r="C468" i="9"/>
  <c r="D470" i="9" s="1"/>
  <c r="C449" i="9"/>
  <c r="D451" i="9" s="1"/>
  <c r="C430" i="9"/>
  <c r="D432" i="9" s="1"/>
  <c r="C411" i="9"/>
  <c r="D413" i="9" s="1"/>
  <c r="C392" i="9"/>
  <c r="D394" i="9" s="1"/>
  <c r="C373" i="9"/>
  <c r="D375" i="9" s="1"/>
  <c r="C354" i="9"/>
  <c r="D356" i="9" s="1"/>
  <c r="C335" i="9"/>
  <c r="D337" i="9" s="1"/>
  <c r="C316" i="9"/>
  <c r="D318" i="9" s="1"/>
  <c r="C297" i="9"/>
  <c r="D299" i="9" s="1"/>
  <c r="C278" i="9"/>
  <c r="D280" i="9" s="1"/>
  <c r="C259" i="9"/>
  <c r="D261" i="9" s="1"/>
  <c r="C240" i="9"/>
  <c r="D242" i="9" s="1"/>
  <c r="C219" i="9"/>
  <c r="D221" i="9" s="1"/>
  <c r="C200" i="9"/>
  <c r="D202" i="9" s="1"/>
  <c r="C181" i="9"/>
  <c r="D183" i="9" s="1"/>
  <c r="C162" i="9"/>
  <c r="D164" i="9" s="1"/>
  <c r="C143" i="9"/>
  <c r="D145" i="9" s="1"/>
  <c r="D126" i="9"/>
  <c r="C78" i="9"/>
  <c r="D80" i="9" s="1"/>
  <c r="D57" i="9"/>
  <c r="C57" i="9"/>
</calcChain>
</file>

<file path=xl/sharedStrings.xml><?xml version="1.0" encoding="utf-8"?>
<sst xmlns="http://schemas.openxmlformats.org/spreadsheetml/2006/main" count="1990" uniqueCount="388">
  <si>
    <t>OPĆI PODACI</t>
  </si>
  <si>
    <t>Godišnje izvješće za godinu:</t>
  </si>
  <si>
    <t>1.</t>
  </si>
  <si>
    <t>KONTAKT PODACI</t>
  </si>
  <si>
    <t>1.1.</t>
  </si>
  <si>
    <t>Naziv LAG-a:</t>
  </si>
  <si>
    <t>1.2.</t>
  </si>
  <si>
    <t>Adresa sjedišta (ulica, grad):</t>
  </si>
  <si>
    <t>1.3.</t>
  </si>
  <si>
    <t>Adresa podružnice/a (ulica, grad):</t>
  </si>
  <si>
    <t>1.4.</t>
  </si>
  <si>
    <t>OIB:</t>
  </si>
  <si>
    <t>1.5.</t>
  </si>
  <si>
    <t>Ime i prezime predsjednika LAG-a:</t>
  </si>
  <si>
    <t>1.6.</t>
  </si>
  <si>
    <t>Ime i prezime voditelja/kontakt osobe LAG-a:</t>
  </si>
  <si>
    <t>1.7.</t>
  </si>
  <si>
    <t>Ime i prezime kontakt osobe LAG-a (ako nije voditelj LAG-a):</t>
  </si>
  <si>
    <t>1.8.</t>
  </si>
  <si>
    <t>Telefon:</t>
  </si>
  <si>
    <t>1.9.</t>
  </si>
  <si>
    <t>Mobitel:</t>
  </si>
  <si>
    <t>1.10.</t>
  </si>
  <si>
    <t>E-pošta:</t>
  </si>
  <si>
    <t>1.11.</t>
  </si>
  <si>
    <t>Mrežna stranica:</t>
  </si>
  <si>
    <t>2.</t>
  </si>
  <si>
    <t>OPĆI PODACI O LAG-u</t>
  </si>
  <si>
    <t>2.1.</t>
  </si>
  <si>
    <t>Ukupan broj stanovnika koje obuhvaća LAG:</t>
  </si>
  <si>
    <t>2.2.</t>
  </si>
  <si>
    <t>Broj jedinica lokalne samouprave u LAG-u:</t>
  </si>
  <si>
    <t>2.3.</t>
  </si>
  <si>
    <t>Površina LAG-a (ako je primjenjivo):</t>
  </si>
  <si>
    <t>3.</t>
  </si>
  <si>
    <t>ZAPOSLENICI LAG-a</t>
  </si>
  <si>
    <t>3.1.</t>
  </si>
  <si>
    <t>Ukupan broj zaposlenih osoba na puno i nepuno radno vrijeme (neodređeno i određeno) iskazan u FTE  koji se financiraju isključivo iz M19</t>
  </si>
  <si>
    <t>3.2.</t>
  </si>
  <si>
    <t xml:space="preserve">Ukupan broj zaposlenih osoba na puno i nepuno radno vrijeme (neodređeno i određeno) iskazan u FTE  koji se financiraju iz M19 i iz drugih projekata/izvora </t>
  </si>
  <si>
    <t>3.3.</t>
  </si>
  <si>
    <t>Ukupan broj zaposlenih osoba na puno i nepuno radno vrijeme (neodređeno i određeno) iskazan u FTE koji se financiraju isključivo iz drugih projekata/izvora</t>
  </si>
  <si>
    <t>3.4.</t>
  </si>
  <si>
    <t>Ukupan broj osoba na stručnom osposobljavanju bez zasnivanja radnog odnosa:</t>
  </si>
  <si>
    <t>3.5.</t>
  </si>
  <si>
    <t>Ukupan broj volontera LAG-a:</t>
  </si>
  <si>
    <t>4.</t>
  </si>
  <si>
    <t>ČLANOVI I TIJELA LAG-a</t>
  </si>
  <si>
    <t>4.1.</t>
  </si>
  <si>
    <t>Ukupan broj članova LAG-a:</t>
  </si>
  <si>
    <t>4.2.</t>
  </si>
  <si>
    <t>Od toga predstavnika javnog sektora:</t>
  </si>
  <si>
    <t>4.3.</t>
  </si>
  <si>
    <t>Od toga predstavnika civilnog sektora:</t>
  </si>
  <si>
    <t>4.4.</t>
  </si>
  <si>
    <t>Od toga predstavnika gospodarskog sektora:</t>
  </si>
  <si>
    <t>4.5.</t>
  </si>
  <si>
    <t>Ukupan broj članova UO LAG-a:</t>
  </si>
  <si>
    <t>4.6.</t>
  </si>
  <si>
    <t>4.7.</t>
  </si>
  <si>
    <t>4.8.</t>
  </si>
  <si>
    <t>Napomena: Osim podataka iz ovog Godišnjeg izvješća LAG je obvezan, sukladno Uredbi (EU) br. 1303/2013, pratiti i ostale podatke za sve pojedinačne projekte /operacije.</t>
  </si>
  <si>
    <t xml:space="preserve"> UPUTA ZA IZRAČUNAVANJE BROJA ZAPOSLENIH ISKAZANOG U EKVIVALENTU PUNE ZAPOSLENOSTI 
(FTE= Full-time equivalent)</t>
  </si>
  <si>
    <t>MJESEC</t>
  </si>
  <si>
    <t>MJESEČNI FOND SATI</t>
  </si>
  <si>
    <t>UKUPAN BROJ DANA</t>
  </si>
  <si>
    <t>Siječanj</t>
  </si>
  <si>
    <t>Veljača</t>
  </si>
  <si>
    <t>Ožujak</t>
  </si>
  <si>
    <t>Travanj</t>
  </si>
  <si>
    <t>Svibanj</t>
  </si>
  <si>
    <t>Lipanj</t>
  </si>
  <si>
    <t>Srpanj</t>
  </si>
  <si>
    <t>Kolovoz</t>
  </si>
  <si>
    <t>Rujan</t>
  </si>
  <si>
    <t>Listopad</t>
  </si>
  <si>
    <t>Studeni</t>
  </si>
  <si>
    <t>Prosinac</t>
  </si>
  <si>
    <t>UKUPNO</t>
  </si>
  <si>
    <t>Udio godišnjeg rada izračunava se prema sljedećoj formuli:</t>
  </si>
  <si>
    <t>Udio godišnjeg rada = ostvaren broj radnih sati godišnje / ukupan godišnji fond sati</t>
  </si>
  <si>
    <t>Mjesec</t>
  </si>
  <si>
    <t>5.</t>
  </si>
  <si>
    <t>6.</t>
  </si>
  <si>
    <t>7.</t>
  </si>
  <si>
    <t>8.</t>
  </si>
  <si>
    <t>9.</t>
  </si>
  <si>
    <t>10.</t>
  </si>
  <si>
    <t>11.</t>
  </si>
  <si>
    <t>12.</t>
  </si>
  <si>
    <r>
      <rPr>
        <b/>
        <i/>
        <sz val="11"/>
        <rFont val="Calibri"/>
        <family val="2"/>
      </rPr>
      <t>Udio godišnjeg rada</t>
    </r>
    <r>
      <rPr>
        <i/>
        <sz val="11"/>
        <rFont val="Calibri"/>
        <family val="2"/>
      </rPr>
      <t xml:space="preserve"> = ostvaren broj radnih sati godišnje / ukupan godišnji fond sati (2080)</t>
    </r>
  </si>
  <si>
    <r>
      <t>NAPOMENA: Potrebno je navesti tablicu za svakog zaposlenika (zasebno za zaposlenike koji se financiraju isključivo iz M19, zasebno za zaposlenike koji se financiraju iz M19 i drugih projekata/izvora i zasebno za zaposlenike koji se financiraju isključivo iz</t>
    </r>
    <r>
      <rPr>
        <sz val="12"/>
        <rFont val="Calibri"/>
        <family val="2"/>
      </rPr>
      <t xml:space="preserve"> </t>
    </r>
    <r>
      <rPr>
        <b/>
        <i/>
        <sz val="12"/>
        <rFont val="Calibri"/>
        <family val="2"/>
      </rPr>
      <t>drugih projekata/izvora)</t>
    </r>
  </si>
  <si>
    <t>UDIO GODIŠNJEG RADA - POJAŠNJENJE (primjer izračuna)</t>
  </si>
  <si>
    <t>1 osoba radi puno radno vrijeme godišnje (2080) na poslovima koji se financiraju isključivo iz M19</t>
  </si>
  <si>
    <t>2080 sati / 2080 sati = 1,00</t>
  </si>
  <si>
    <t>1 osoba radi 1000 sati godišnje na poslovima koji se financiraju isključivo iz M19</t>
  </si>
  <si>
    <t xml:space="preserve">1000 sati / 2080 sati =  0,48     </t>
  </si>
  <si>
    <t xml:space="preserve">Broj zaposlenih (FTE) </t>
  </si>
  <si>
    <t xml:space="preserve">Broj zaposlenih (FTE) = broj osoba × udio godišnjeg rada na razini jednog zaposlenika </t>
  </si>
  <si>
    <t>IZRAČUN BROJA ZAPOSLENIH (FTE) - POJAŠNJENJE (primjer)</t>
  </si>
  <si>
    <t>2 osoba rade puno radno vrijeme cijelu godinu na poslovima koji se financiraju isključivo iz M19</t>
  </si>
  <si>
    <t>(2× 1 ) = 2,00</t>
  </si>
  <si>
    <t>2 osobe rade svaka po 1000 sati godišnje na poslovima koji se financiraju isključivo iz M19</t>
  </si>
  <si>
    <t>(2× 0,48) = 0,96</t>
  </si>
  <si>
    <t>Broj zaposlenih koji rade na poslovima koji se financiraju isključivo iz M19 iskazan kao ekvivalent pune zaposlenosti</t>
  </si>
  <si>
    <r>
      <t xml:space="preserve">(2+0,96) = 2,96 </t>
    </r>
    <r>
      <rPr>
        <i/>
        <sz val="11"/>
        <rFont val="Calibri"/>
        <family val="2"/>
      </rPr>
      <t>[upisati broj pod točku 3.1.]</t>
    </r>
  </si>
  <si>
    <t>PODMJERA 19.2. - PROVEDBA</t>
  </si>
  <si>
    <t>Redni broj i naziv LAG natječaja</t>
  </si>
  <si>
    <t xml:space="preserve">Tip operacije iz Programa koji je sukladan tipu operacije iz LRS </t>
  </si>
  <si>
    <r>
      <t>Prijave na LAG natječajima</t>
    </r>
    <r>
      <rPr>
        <strike/>
        <sz val="11"/>
        <rFont val="Calibri"/>
        <family val="2"/>
      </rPr>
      <t xml:space="preserve"> </t>
    </r>
  </si>
  <si>
    <t xml:space="preserve">Projekti u Agenciji za plaćanja u poljoprivredi, ribarstvu i ruralnom razvoju (AP) </t>
  </si>
  <si>
    <t>Za potpuno isplaćene projekte (završene projekte) navesti strukturu po vrsti korisnika</t>
  </si>
  <si>
    <t>Ukupan broj novootvorenih radnih mjesta (navesti podatke iz potpuno isplaćenih projekata/završenih projekata)</t>
  </si>
  <si>
    <t>Ukupan broj zaprimljenih prijava</t>
  </si>
  <si>
    <t xml:space="preserve">Ukupno tražena potpora </t>
  </si>
  <si>
    <t>Ukupan broj odabranih prijava</t>
  </si>
  <si>
    <t>Ukupan iznos potpore za odabrane prijave</t>
  </si>
  <si>
    <t>Ukupan broj odustalih prijava</t>
  </si>
  <si>
    <t>Ukupan iznos zatražene potore za odustale prijave</t>
  </si>
  <si>
    <t>Ukupan broj odbijenih prijava</t>
  </si>
  <si>
    <t xml:space="preserve">Ukupan iznos zatražene potpore za odbijene prijave  </t>
  </si>
  <si>
    <t xml:space="preserve">Ukupan broj zaprimljenih Zahtjeva za potporu u AP </t>
  </si>
  <si>
    <t xml:space="preserve">Ukupan iznos tražene potpore u AP </t>
  </si>
  <si>
    <t>Ukupan broj odobrenih projekata u AP (nakon učitavanja odabranih projekata)</t>
  </si>
  <si>
    <t xml:space="preserve">Ukupan iznos  odobrene potpore u AP (EU + RH dio) </t>
  </si>
  <si>
    <t>Iznos isplaćene potpore (iznos iz Odluke o isplati, EU + RH dio)</t>
  </si>
  <si>
    <t>Broj potpuno isplaćenih projekata /završenih projekata (konačni Zahtjev za isplatu)</t>
  </si>
  <si>
    <t>Poljoprivredno gospodarstvo</t>
  </si>
  <si>
    <t>Jedinica lokalne samouprave</t>
  </si>
  <si>
    <t>Pravna osoba u većinskom vlasništvu države i/ili jedinice područne (regionalne) samouprave i/ili jedinice lokalne samouprave</t>
  </si>
  <si>
    <t>LAG</t>
  </si>
  <si>
    <t>Udruga (isključujući LAG)</t>
  </si>
  <si>
    <t>Mikro, malo i srednje poduzeće (isključujući poljoprivredna gospodarstva)</t>
  </si>
  <si>
    <t>Ostalo</t>
  </si>
  <si>
    <t>Ukupno</t>
  </si>
  <si>
    <t>Od toga broj zaposlenih žena</t>
  </si>
  <si>
    <t xml:space="preserve"> Od toga broj zaposlenih muškaraca</t>
  </si>
  <si>
    <t>Od toga broj zaposlenih mladih poljoprivrednika  (za natječaje sukladne tipovima operacije 4.1.1 i 6.1.1)</t>
  </si>
  <si>
    <t>SO 2.000 - 7.999 EUR</t>
  </si>
  <si>
    <t>SO 8.000 - 49.999 EUR</t>
  </si>
  <si>
    <t>SO 50.000 EUR i više</t>
  </si>
  <si>
    <t>Broj OPG i SOPG</t>
  </si>
  <si>
    <t>Broj trgovačkih društava i zadruga</t>
  </si>
  <si>
    <t>* po potrebi dodati redove</t>
  </si>
  <si>
    <t>PODMJERA 19.2. - FOKUS PODRUČJA</t>
  </si>
  <si>
    <t>Podaci u tablici odnose se na godinu za koju se podnosi izvješće.</t>
  </si>
  <si>
    <t>Fokus područje</t>
  </si>
  <si>
    <t>Opis fokus područja</t>
  </si>
  <si>
    <t>Podaci koji se prikupljaju</t>
  </si>
  <si>
    <t xml:space="preserve">Podaci za potpuno isplaćene projekte u AP </t>
  </si>
  <si>
    <t>2A</t>
  </si>
  <si>
    <t>Poboljšanje gospodarskih rezultata svih poljoprivrednih gospodarstava i olakšavanje restrukturiranja i modernizacije, osobito u cilju povećanja sudjelovanja u tržištu i tržišne usmjerenosti, kao i poljoprivredne diversifikacije</t>
  </si>
  <si>
    <r>
      <t xml:space="preserve">Broj gospodarstava/korisnika koji primaju potporu </t>
    </r>
    <r>
      <rPr>
        <strike/>
        <sz val="11"/>
        <color indexed="10"/>
        <rFont val="Calibri"/>
        <family val="2"/>
        <charset val="238"/>
      </rPr>
      <t/>
    </r>
  </si>
  <si>
    <t>2B</t>
  </si>
  <si>
    <t>Olakšavanje ulaska poljoprivrednika s odgovarajućom izobrazbom u sektor poljoprivrede, a pogotovo generacijske obnove</t>
  </si>
  <si>
    <t>2C</t>
  </si>
  <si>
    <t xml:space="preserve">Poboljšanje održivosti i konkurentnosti šumskih poduzeća i promicanje održivog gospodarenja šumama </t>
  </si>
  <si>
    <t>Ukupno ulaganje u modernizaciju tehnologija, strojeva, alata i opreme (kn)</t>
  </si>
  <si>
    <t>3A</t>
  </si>
  <si>
    <t>Poboljšanje konkurentnosti primarnih proizvođača njihovom boljom integracijom u poljoprivredno-prehrambeni lanac putem programa kvalitete, dodajući vrijednost poljoprivrednim proizvodima, putem promicanja na lokalnim tržištima i u kratkim krugovima opskrbe, skupina proizvođača i međustrukovnih organizacija</t>
  </si>
  <si>
    <t xml:space="preserve">Broj gospodarstava koja primaju potporu ili sudjeluju u shemama koje podliježu potpori </t>
  </si>
  <si>
    <t>4A</t>
  </si>
  <si>
    <t>Obnova, očuvanje i povećanje bioraznolikosti, uključujući u područjima mreže Natura 2000. i u područjima s prirodnim ograničenjima ili ostalim posebnim ograničenjima i poljoprivredu velike prirodne vrijednosti, kao i stanje knopskih krajobraza</t>
  </si>
  <si>
    <t>Ukupna površina (poljoprivredna) (ha)</t>
  </si>
  <si>
    <t>Ukupna površina (šumska) (ha)</t>
  </si>
  <si>
    <t>4B</t>
  </si>
  <si>
    <t>Bolje upravljanje vodama, uključujući upravljanje gnojivima i pesticidima</t>
  </si>
  <si>
    <t>4C</t>
  </si>
  <si>
    <t>Sprečavanje erozije tla i bolje upravljanje tlom</t>
  </si>
  <si>
    <t>5C</t>
  </si>
  <si>
    <t>Olakšavanje opskrbe i korištenja obnovljivih izvora energije, nusproizvoda, otpada, ostataka i drugih neprehrambenih sirovina u svrhu biogospodarstva</t>
  </si>
  <si>
    <t>Ukupno ulaganje (kn)</t>
  </si>
  <si>
    <t>5D</t>
  </si>
  <si>
    <t>Smanjenje emisija stakleničkih plinova i amonijaka koje uzrokuje poljoprivredna djelatnost</t>
  </si>
  <si>
    <t>Ukupna površina (ha)</t>
  </si>
  <si>
    <t>Ukupan broj grla</t>
  </si>
  <si>
    <t>6A</t>
  </si>
  <si>
    <t>Olakšavanje diversifikacije, stvaranja i razvoja malih poduzeća kao i otvaranje radnih mjesta</t>
  </si>
  <si>
    <t>Ukupna isplaćena javna sredstva (kn)</t>
  </si>
  <si>
    <t>Otvoreni broj novih radnih mjesta u FTE (broj)</t>
  </si>
  <si>
    <t>6B</t>
  </si>
  <si>
    <t>Poticanje lokalnog razvoja u ruralnim područjima</t>
  </si>
  <si>
    <t xml:space="preserve">Broj stanovnika koji imaju korist od poboljšanih usluga/infrastrukture </t>
  </si>
  <si>
    <t>PROVEDBA LRS-a</t>
  </si>
  <si>
    <t>PROVEDBA EVALUACIJSKOG PLANA</t>
  </si>
  <si>
    <t>Opis ključnih aktivnosti tijekom godine za koju se izvještava, a što uključuje izmjene LRS, objave natječaja i slično. Opisati rizike i poteškoće s kojim se LAG susreće tijekom provedbe LRS, najčešće razloge odbijanja projekata (na LAG razini, odnosno na AP razini) kao i prijedloge za unapređenje rada i sustava.</t>
  </si>
  <si>
    <t>U ovom dijelu je potrebno opisati poduzete aktivnosti praćenja (monitoringa) i vrednovanja (evaluacije, procjene) u godini za koju se podnosi izvješće. Kod aktivnosti praćenja uključiti sažete informacije o redovitom praćenju rada LAG-a, postojećih planova (provedbeni, akcijski ili slično) kao i praćenja provedbe cijele LRS. Isto tako je potrebno opisati sve poduzete aktivnosti vrednovanja (evaluacije, procjene) koje su započele i/ili su dovršene u godini za koju se podnosi izvješće. Ukoliko nije bilo nikakvih aktivnosti praćenja (monitoringa) i vrednovanja (evaluacije, procjene) u godini za koju se podnosi izvješće, isto je potrebno navesti. Također je potrebno opisati napredak u ostvarivanju postavljenih ciljnih vrijednosti pokazatelja u trenutno važećoj verziji LRS (pregledno po tipovima operacija).</t>
  </si>
  <si>
    <t>PODMJERA 19.3.</t>
  </si>
  <si>
    <t>Podaci u tablicama odnose se na godinu za koju se podnosi izvješće.</t>
  </si>
  <si>
    <t>Podaci za 19.3.1.</t>
  </si>
  <si>
    <t>Naziv planiranog projekta suradnje</t>
  </si>
  <si>
    <t>Cilj i tematsko područje planiranog projekta suradnje</t>
  </si>
  <si>
    <t>Naziv(i) partnera u planiranom projektu suradnje</t>
  </si>
  <si>
    <t>Datum slanja Zahtjeva za potporu u AP</t>
  </si>
  <si>
    <t>Datum donošenja Odluke o odobrenju pripreme projekta suradnje u AP</t>
  </si>
  <si>
    <t xml:space="preserve">Ukupna tražena potpora u AP </t>
  </si>
  <si>
    <t>Ukupna odobrena potpora u AP (EU + RH dio)</t>
  </si>
  <si>
    <t>Ukupno isplaćena potpora u AP (EU + RH dio)</t>
  </si>
  <si>
    <t>Podaci za 19.3.2.</t>
  </si>
  <si>
    <t>Naziv projekta suradnje</t>
  </si>
  <si>
    <t>Cilj i tematsko područje projekta suradnje</t>
  </si>
  <si>
    <t>Vremensko razdoblje provedbe projekta suradnje</t>
  </si>
  <si>
    <t>Lokacija(e) provedbe projekta suradnje na području LAG-a</t>
  </si>
  <si>
    <t>Uloga LAG-a u projektu suradnje (nositelj ili partner)</t>
  </si>
  <si>
    <t>Naziv(i) partnera u projektu suradnje</t>
  </si>
  <si>
    <t>Tip projekta suradnje (međuteritorijalni ili transnacionalni)</t>
  </si>
  <si>
    <t>Broj uključenih partnera u projekt (uključujući i LAG koji podnosi izvještaj)</t>
  </si>
  <si>
    <r>
      <t xml:space="preserve">Datum donošenja Odluke o odobrenju provedbe projekta suradnje </t>
    </r>
    <r>
      <rPr>
        <strike/>
        <sz val="11"/>
        <rFont val="Calibri"/>
        <family val="2"/>
      </rPr>
      <t xml:space="preserve"> </t>
    </r>
    <r>
      <rPr>
        <sz val="11"/>
        <rFont val="Calibri"/>
        <family val="2"/>
      </rPr>
      <t>u AP</t>
    </r>
  </si>
  <si>
    <t>Ukupna vrijednost projekta suradnje</t>
  </si>
  <si>
    <t xml:space="preserve">Ukupno tražena potpora u AP </t>
  </si>
  <si>
    <t>Ukupno odobrena potpora u AP (EU + RH dio)</t>
  </si>
  <si>
    <t>Datum slanja Zahtjeva za isplatu u AP</t>
  </si>
  <si>
    <t>PODMJERA 19.4.</t>
  </si>
  <si>
    <t>Tekući troškovi</t>
  </si>
  <si>
    <t>R. broj</t>
  </si>
  <si>
    <t>Opis</t>
  </si>
  <si>
    <t>Broj/iznos</t>
  </si>
  <si>
    <t xml:space="preserve">Ukupan broj svih događaja (radionica, sastanaka, seminara, treninga, studijskih putovanja, sajmova i slično) u vezi rada LAG-a i/ili uz provedbu mjera iz LRS i/ili Programa i/ili pripreme za programsko razdoblje 2021. – 2027. i/ili usavršavanja i obrazovanja članova i zaposlenika LAG-a, koje je organizirao LAG </t>
  </si>
  <si>
    <t xml:space="preserve">Ukupan broj sudionika svih događaja (radionica, sastanaka, seminara, treninga, studijskih putovanja, sajmova i slično) u vezi rada LAG-a i/ili uz provedbu mjera iz LRS i/ili Programa i/ili pripreme za programsko razdoblje 2021. – 2027. i/ili usavršavanja i obrazovanja članova i zaposlenika LAG-a, koje je organizirao LAG (sukladno potpisnoj listi, ne uključujući procjenu broja sudionika) </t>
  </si>
  <si>
    <t>Ukupan broj svih događaja (radionica, sastanaka, seminara, treninga, studijskih putovanja, sajmova i slično) u vezi rada LAG-a i/ili uz provedbu mjera iz LRS i/ili Programa i/ili pripreme za programsko razdoblje 2021. – 2027. i/ili usavršavanja i obrazovanja članova i zaposlenika LAG-a na kojima su sudjelovali zaposlenici, volonteri i članovi LAG- a, u  organizaciji drugih pravnih/fizičkih osoba</t>
  </si>
  <si>
    <t>Ukupan broj zaposlenika i članova LAG-a koji su sudjelovali na svim događajima (radionica, sastanaka, seminara, treninga, studijskih putovanja, sajmova i slično) u vezi rada LAG-a i/ili uz provedbu mjera iz LRS i/ili Programa i/ili pripreme za programsko razdoblje 2021. – 2027. i/ili usavršavanja i obrazovanja članova i zaposlenika LAG-a, u  organizaciji drugih pravnih/fizičkih osoba (sukladno potpisnoj listi)</t>
  </si>
  <si>
    <t>Animacija</t>
  </si>
  <si>
    <t>Ukupan broj svih  animacijskih aktivnosti u organizaciji LAG-a</t>
  </si>
  <si>
    <t>Ukupan broj sudionika svih animacijskih aktivnosti  u organizaciji LAG-a (sukladno potpisnoj listi, ne uključujući procjenu broja sudionika)</t>
  </si>
  <si>
    <t>Ukupan broj izrađenih promidžbenih materijala LAG-a*</t>
  </si>
  <si>
    <t>Broj brošura/letaka o LAG-u</t>
  </si>
  <si>
    <t>Broj brošura/letaka o LRS</t>
  </si>
  <si>
    <t>Broj reklama</t>
  </si>
  <si>
    <t>Broj ostalih promidžbenih materijala (navesti što)</t>
  </si>
  <si>
    <t>* Podatak je zbroj svih podkategorija promidžbenih materijala LAG-a</t>
  </si>
  <si>
    <t>POTPIS</t>
  </si>
  <si>
    <t>Datum i mjesto</t>
  </si>
  <si>
    <t>Izvješće sastavio (ime i prezime)</t>
  </si>
  <si>
    <t>Potpis</t>
  </si>
  <si>
    <t>Pod materijalnom i kaznenom odgovornošću izjavljujem da su svi gore navedeni podaci istiniti te ih kao takve vlastoručno potpisujem.</t>
  </si>
  <si>
    <t>Ovlaštena osoba za zastupanje  (ime i prezime)</t>
  </si>
  <si>
    <t>MP</t>
  </si>
  <si>
    <t>Podaci u tablici se odnose na stanje 31. prosinca za godinu za koje se podnosi izvješće</t>
  </si>
  <si>
    <r>
      <t xml:space="preserve">Tablica: Izračun FTE za zaposlenika LAG-a u </t>
    </r>
    <r>
      <rPr>
        <b/>
        <sz val="11"/>
        <rFont val="Calibri"/>
        <family val="2"/>
      </rPr>
      <t>2023. godini</t>
    </r>
  </si>
  <si>
    <t xml:space="preserve">Ukupan godišnji fond sati za 2023. godinu iznosi 2080. Ako je ostvaren broj radnih sati manji, isti se računaju na način da se ostvaren broj radnih sati podijeli sa ukupnim godišnjim fondom sati (2080). </t>
  </si>
  <si>
    <t>MJESEČNI FOND SATI ZA 2023. GODINU</t>
  </si>
  <si>
    <t>NAPOMENA:
Podaci u tablici odnose se na godinu za koju se podnosi izvješće.
Iznosi se navode u EUR</t>
  </si>
  <si>
    <t>Iznosi se navode u EUR</t>
  </si>
  <si>
    <t>Ukupan iznos tražene potpore za animaciju (EUR)</t>
  </si>
  <si>
    <t>Ukupan iznos isplaćene potpore za animaciju u AP (EU + RH dio, EUR)</t>
  </si>
  <si>
    <t>Ukupno tražena potpora za tekuće troškove (EUR)</t>
  </si>
  <si>
    <t>Ukupno isplaćena potpora za tekuće troškove u AP (EU + RH dio,EUR)</t>
  </si>
  <si>
    <t>Ukupno tražena potpora za plaće i naknade zaposlenih (EUR)</t>
  </si>
  <si>
    <t>Ukupno isplaćena potpora u AP za plaće i naknade zaposlenih (EU + RH dio, EUR)</t>
  </si>
  <si>
    <t xml:space="preserve">LOKALNA AKCIJSKA GRUPA KARAŠICA </t>
  </si>
  <si>
    <t>Trg dr. Franje Tuđmana 7</t>
  </si>
  <si>
    <t xml:space="preserve">Krešimir Kašuba </t>
  </si>
  <si>
    <t xml:space="preserve">Ivan Vrbanić </t>
  </si>
  <si>
    <t>031 500 842</t>
  </si>
  <si>
    <t xml:space="preserve">www.lag-karasica.com </t>
  </si>
  <si>
    <t>1.584,83 km2</t>
  </si>
  <si>
    <t xml:space="preserve">n/p </t>
  </si>
  <si>
    <t>4. LAG natječaj za provedbu mjere 6.3. Potpora razvoju malih poljoprivrednih gospodarstav</t>
  </si>
  <si>
    <t>6.3.1.</t>
  </si>
  <si>
    <t>5. LAG natječaj za provedbu mjere/tipa operacije 7.4. „Ulaganja u pokretanje, poboljšanje ili proširenje lokalnih temeljnih usluga za ruralno stanovništvo, uključujući slobodno vrijeme i kulturne aktivnosti te povezanu infrastrukturu</t>
  </si>
  <si>
    <t>7.4.1.</t>
  </si>
  <si>
    <t>6. LAG natječaj za provedbu Mjere/tipa operacije 4.1.1. „Restrukturiranje, modernizacija i povećanje konkurentnosti poljoprivrednih gospodarstav</t>
  </si>
  <si>
    <t>4.1.1.</t>
  </si>
  <si>
    <t>7. LAG natječaj za provedbu mjere/tipa operacije 7.4. „Ulaganja u pokretanje, poboljšanje ili proširenje lokalnih temeljnih usluga za ruralno stanovništvo, uključujući slobodno vrijeme i kulturne aktivnosti te povezanu infrastrukturu</t>
  </si>
  <si>
    <t>"Naše domaće"</t>
  </si>
  <si>
    <t>Brendiranje domaćih lokalnih proizvoda u svrhu njihove prepoznatljivosti, te prepoznavanja regije kao tradicionalno gastro turističke ponude.</t>
  </si>
  <si>
    <t>2019. - 2022.</t>
  </si>
  <si>
    <t>Jedinice regionalne samouprave koja obuhvaća područje 4 LAG_a, te lokalno stanovništvo i turisti</t>
  </si>
  <si>
    <t xml:space="preserve">nositelj </t>
  </si>
  <si>
    <t>LAG Karašica,
LAG Baranja, 
LAG Vuka-Dunav,
LAG Strossmayer</t>
  </si>
  <si>
    <t>međuteritorijalni</t>
  </si>
  <si>
    <t>19.6.2019.</t>
  </si>
  <si>
    <t>17.09.2019.</t>
  </si>
  <si>
    <t xml:space="preserve">   </t>
  </si>
  <si>
    <t>22.7.2022.</t>
  </si>
  <si>
    <t xml:space="preserve">14.02.2024. , Valpovo </t>
  </si>
  <si>
    <t xml:space="preserve">Ivana Bagarić </t>
  </si>
  <si>
    <t xml:space="preserve">Lokalna razvojna strategija LAG-a Karašica usvojena je u lipnju 2016. godine. LRS LAG-a Karašica 2014.-2020. usklađena je na sjednici Skupštine LAG-a Karašica u veljači 2018. godine te je kao takva odobrena od strane APPRRR dana 26. ožujka 2018. godine. Nova izmjena u 2021. godini uslijedila je nakon odobrenja dodatnih sredstava za prijelazno razdoblje 2021. i 2022. godinu i to rujnu 2021. godine. Indikatori provedbe i Plan evaluacije LRS definirani su Poglavljima  5. i 6. LRS. Evaluacija LRS, na godišnjoj razini, podrazumijeva primjenu mehanizama unutarnje kontrole i procjene provedbe (pokazatelji očekivanih rezultata i učinaka LRS u okviru svakog cilja) te upravljanja LRS LAG-a, a kako bi se utvrdila razina njezine uspješnosti. Zbog optimalnog korištenja resursa provodi se kombinirana evaluacija koja uključuje interni evaluacijski tim te vanjskog eksperta koji će se angažirati pri kraju provedbe LRS. Proces monitoringa i evaluacije započinje potpisivanjem Ugovora o provedbi mjera 19.2, odnosno 19.3 i 19.4. i on obuhvaća cijeli niz postupaka i pristupa koji se mogu sažeti u 3 osnovna koraka: Priprema, Monitoring i Evaluacija.
Stručne službe LAG-a (voditelj, zaposlenici u LAG-u) tijekom 2023. godine održavale su uredske sastanke na kojima se pratila provedba LRS (interni monitoring LRS – nekoliko sastanaka LAG zaposlenika i voditelja LAG-a) te se o istome izvješćivao Upravni odbor i Skupština. 
U ovom izvještajnom razdoblju, LAG je, adekvatno i sukladno planu, koristio sredstva iz podmjere 19.4., značajnije i intenzivnije aktivnosti koje se tiču edukacije zaposlenika za provedbu LRS i LEADER/CLLD metodologije te informiranja lokalnih dionika razvoja za pripremu projekata za provedbu LRS i druge natječaje iz PRR. Važno je napomenuti da je dio aktivnosti vezano uz provedbu LRS LAG provodio bez trošenja sredstava iz 19.4. maksimalno racionalizirajući troškove (primjerice sastanci LAG zaposlenika nemaju nikakve troškove, članovi/ce UO ne potražuju povrat putnih troškova za sudjelovanje u sjednicama, pojedine edukacije koje se održavaju na području LAG-a također nemaju troškova, radionice se održavaju u prostorijama pod vlasništvom grada/općine i sl.).
LAG Karašica razmjerno je velik i raznolik prostor, koji pored 13 općina i pripadajućih ruralnih naselja čine i 4 mala grada (Belišće, D. Miholjac, Našice i Valpovo), što na više načina ukazuje na raznolik razvojni potencijal. Strategija LAG-a za naredno razdoblje velikim je dijelom određena okvirima PRR RH, prilagođena je resursima i potencijalima gospodarskih subjekata, razvojnim planovima i kapacitetima JLS te oplemenjena doprinosom velikog broja OCD i građana. Izmjena LRS u rujnu 2021. godine, određena su dva osnovna cilja: 1. Konkurentna poljoprivredna proizvodnja, 2. Diverzifikacija usluga i poboljšana kvaliteta života. Kod određivanja prioritetnih razvojnih područja i mjera vodilo se računa o usklađenosti sa mjerama iz PRR RH koje najbolje odgovaraju potrebama i potencijalima LAG područja. Provedbom natječaja TO 6.3. "Potpora razvoju malih poljoprivrednih gospodarstava" (TO sukladan 6.3.1.) i natječaja 4.1.1. pridonosimo postizanju cilja LRS 1. Konkurentna poljoprivredna proizvodnja, dok provedbom natječaja 7.4. pridonosimo postizanju cilja LRS 2.
Aktivnosti LAG-a kao i provedbe Lokalne razvojne strategije promovirani su putem objave na web stranicama te objave na Facebook stranici LAG-a Karašica.
Provedbom LAG Natječaja za provedbu mjere/tipa operacije 6.3. "Potpora razvoju malih poljoprivrednih gospodarstava" ispunjen je dio ciljane vrijednost pokazatelja iz LRS (jer se isti povećao izmjenama LRS) gdje je predviđeno financiranje 26 projekata, a 11 projekata je i u provedbi ili su okončani. LAG Natječaj za mjeru/tip operacije 6.3. otvoren je u studenom 2021. godine zaprimljeno je 49 prijava a  odobreno i od strane Agencije za plaćanja u poljoprivredi ribarstvu i ruralnom razvoju  15 novih korisnika potpora. 
Kod LAG Natječaja za provedbu mjere/tipa operacije 7.4. „Ulaganja u pokretanje, poboljšanje ili proširenje lokalnih temeljnih usluga za ruralno stanovništvo, uključujući slobodno vrijeme i kulturne aktivnosti te povezanu infrastrukturu“ odobreno je, u provedbi ili okončano 13 projekata što je manje od ciljane vrijednosti iz LRS,u 2022. godine ćemo ponovno raspisan istovjetan natječaj kroz koji je odobreno 15 novih projekata a također u 2023. je raspisan novi natječaj za 2 nova projekta. 
Kada je pak riječ o provedbi mjeri/tipu operacije 4.1.1. „Modernizacija, restrukturiranje te povećanje konkurentnosti poljoprivrednih gospodarstava“ do sada je odobreno, u provedli potpuno završeno 16 projekata dok je LRS povećan indikator i sada iznosi ukupno 24 što će se postiglo  otvaranjem istovjetnog natječaja u 2022. kroz koji je odobreno 8 novih projketa </t>
  </si>
  <si>
    <t xml:space="preserve">U 2023. godini, LAG Karašica nastavio je sa provedbom LRS kroz posjete lokaciji ulaganja obzirom da su početkom godine nakon provedena 7 LAG Natječaja u njima konzumirana gotovo cijela alokacija sredstava iz LRS LAG-a Karašica 2014.-2020. Tako smo u 2023. godini odradili ukupno16  PLU za projekte iz mjere/tipa operacije 6.3.1., 11PLU  kod korisnika za projekte iz mjere/tipa operacije 7.4. 5 PLU
Velika je zainteresiranost poljoprivrednika za novim LAG Natječajima, ali s obzirom na relativno malu alokaciju nismo u mogućnosti udovoljiti potrebama na terenu.
Za sada su iza nas 6. LAG Natječaja obrađena i od strane APPRRR i nismo imali većih primjedbi. 
U 2022. godini LAG je nastavljen projekt odobren iz podmjere 19.3. za TO 19.3.2. pod nazivom "Naše domaće" u partnerstvu sa LAG-ovima: Baranja, Strossmayer i Vuka-Dunav, čiji je cilj brendiranje lokalnih poljoprivredno prehrambenih proizvoda i brendiranje područja, a obuhvaća prostor Osječko-baranjske županije. Provedba ovog projekta uvelike je otežana s obzirom na stanje proglašene epidemije uzrokovane bolešću COVID-19. Projekt je završen u lipnju 2022. godine, 4. ZZI ( posljednji ) je poslan 22. srpnja 2022- te je donesena Odluka o isplati   3. veljače 2023. godine 
LRS LAG-a Karašica izmijenjena je na sjednici Skupštine LAG-a Karašica 9. rujna 2021. godine. Najznačajnija izmjena odnosila se na povećanje sredstava za provedbu LRS za prijelazno razdoblje 2021. i 2022. godinu. Došlo je i do promijene u strateškim ciljevima te je tako LAG Karašica morao odustati od Cilja3. „Povećana održivost ekosustava“ iz razloga što provedba mjere iz PRR koja je bila i sastavni dio LRS 8.5.2. neće biti aktivirana na LAG razini.
Dodatna sredstva za prijelazno razdoblje iznose ukupno: 6.330.874,18 HRK ili 840.251,40 EUR odlukom Upravnog odbora LAG-a Karašica raspoređeni po podmjerama na slijedeći način:
- iznos javne potpore za 19.1. - 100.000,00 HRK, ILI 13.272,28 EUR 
- iznos javne potpore za 19.2. - 4.884.699,35 HRK ILI 648.311,,01 EUR 
- iznos javne potpore za 19.3. - 100.000,00 HRK  13.272,28 EUR 
- iznos javne potpore za 19.4. – 1.246.174,83 HRK ILI 165.395,82 EUR 
Nakon ove izmjene LRS ukupna alokacija za provedbu svih mjera, podmjera i tipova operacija LRS i tekućih troškova te projekata suradnje iznosi: 18.079.647,79 HRK ILI  2.399.581, 62 EUR 
U 2021. godini LAG Karašica raspisao je 4. LAG Natječaj za mjeru/tip operacije 6.3. "Potpora razvoju malih poljoprivrednih gospodarstava", za koji je raspoloživa alokacija u iznosu od 1.699.177,50 HRK ILI 225.519,61 EUR  što je dostatno za financiranje 15 projekata. Natječaj je otvoren u studenom a prijave su  se zaprimale  do  siječnja 2022. godine. Zaprimljeno je  49 prijava. Natječaj je odobren i od agencije za plaćanja u poljoprivredi, ribarstvu i ruralnom razviju te je financirano 15 projekata. 
U veljači 2022. godine Lokalna akcijska grupa Karašica objavila je 5. LAG  Natječaj za provedbu Mjere/tipa operacije 7.4. „Ulaganja u pokretanje, poboljšanje ili širenje lokalnih temeljnih usluga za ruralno stanovništvo, uključujući slobodno vrijeme i kulturne aktivnosti te povezanu infrastrukturu“ sukladno Lokalnoj razvojnoj strategiji LAG-a Karašica za razdoblje 2014.-2020. Zaprimljeno je 15 projekta  te je svih 15 odobreno od Agencije za plaćanja u poljoprivredi, ribarstvu i ruralnom razviju. 
U kolovozu 2022. godine Lokalna akcijska grupa Karašica objavila je 6. LAG Natječaj za provedbu Mjere/tipa operacije 4.1.1. „Restrukturiranje, modernizacija i povećanje konkurentnosti poljoprivrednih gospodarstava“ sukladno Lokalnoj razvojnoj strategiji LAG-a Karašica za razdoblje 2014.-2020. Zaprimljeno je 41 prijava koje su obrađene od strane LAG administratora , donošene  Odluke o odabiru od strane Upravnog odbora za 8 prijava i od  Agencije za plačanje u poljoprivredni ribarstvu i ruralnom razvoju 
Dana 28. prosinca 2023. godine na sjednici Skupštine LAG-a usvojena ja nova Lokalna razvojna strategija za razdoblje 2024. do 2027. godine </t>
  </si>
  <si>
    <t>"Od tradicije do brenda "</t>
  </si>
  <si>
    <t>2024.</t>
  </si>
  <si>
    <t>jedinice regionalne samouprave koja obuhvaća područje 4 LAG_a, te lokalno stanovništvo i turisti</t>
  </si>
  <si>
    <t xml:space="preserve">partner </t>
  </si>
  <si>
    <t>AG Karašica,
LAG Baranja, 
LAG Vuka-Dunav,
LAG Strossmayer</t>
  </si>
  <si>
    <t xml:space="preserve">22.12.2023. </t>
  </si>
  <si>
    <t xml:space="preserve"> Razvoj lokalnih proizvoda sa dodanom vrijednosti i stvaranje lokalnog brenda uz očuvanje tradicijskih običaja i vještina kao i na dodatno obrazovanje proizvođača lokalnih proizvoda o primjeni novih tehnoloških dostignuća u proizvodnji hrane i stjecanju marketinških vještina.</t>
  </si>
  <si>
    <t xml:space="preserve">Kralja P.Krešimira IV. 6B, Valpovo </t>
  </si>
  <si>
    <t>091 253 7967</t>
  </si>
  <si>
    <t>ivan@lag-karasica.com</t>
  </si>
  <si>
    <t>Zaposlenik</t>
  </si>
  <si>
    <t xml:space="preserve">Ostvaren broj radnih sati godišnje  </t>
  </si>
  <si>
    <t>Zaposlenici koji se financiraju iz M19 i drugih projekata</t>
  </si>
  <si>
    <t xml:space="preserve">Tablica: Izračun FTE za zaposlenika LAG-a u 2023. godini </t>
  </si>
  <si>
    <t>Ivan Vrbanić</t>
  </si>
  <si>
    <t>Ivan Keglević</t>
  </si>
  <si>
    <t>Ivana Bagarić</t>
  </si>
  <si>
    <t>Višnja Dorić</t>
  </si>
  <si>
    <t>Ana Munk</t>
  </si>
  <si>
    <t>Zečević Ivana</t>
  </si>
  <si>
    <t>Zaposlenici koji se financiraju iz  drugih projekata</t>
  </si>
  <si>
    <t>Beata Rebrina</t>
  </si>
  <si>
    <t>Brkić Snježana</t>
  </si>
  <si>
    <t>Čaljkušić Đurđica</t>
  </si>
  <si>
    <t>Galičić Evica</t>
  </si>
  <si>
    <t>Horvat Snježana</t>
  </si>
  <si>
    <t>Hosak Josipa</t>
  </si>
  <si>
    <t>Kovačević Davorka</t>
  </si>
  <si>
    <t>Kubala Antonija</t>
  </si>
  <si>
    <t>Kusturić Sanja</t>
  </si>
  <si>
    <t>Lovoković Vesna</t>
  </si>
  <si>
    <t>Mihaljević Branka</t>
  </si>
  <si>
    <t>Ribarić Jasna</t>
  </si>
  <si>
    <t>Šimara Ružica</t>
  </si>
  <si>
    <t>Vinogradac Ljiljana</t>
  </si>
  <si>
    <t>Fišer Marija</t>
  </si>
  <si>
    <t>Lendarić Ružica</t>
  </si>
  <si>
    <t>Cerić Marija</t>
  </si>
  <si>
    <t>Crnčan Marica</t>
  </si>
  <si>
    <t>Pandurić Julijana</t>
  </si>
  <si>
    <t>Brkić Danica</t>
  </si>
  <si>
    <t>Devčić Đurđa</t>
  </si>
  <si>
    <t>Đurakić Dragica</t>
  </si>
  <si>
    <t>Jakšić Jelica</t>
  </si>
  <si>
    <t>Knežević Ruža</t>
  </si>
  <si>
    <t>Pandurić Marijana</t>
  </si>
  <si>
    <t>Partić Veronika</t>
  </si>
  <si>
    <t>Pomper Željka</t>
  </si>
  <si>
    <t>Posavec Martina</t>
  </si>
  <si>
    <t>Ravlić Miranda</t>
  </si>
  <si>
    <t>Ronta Ružica</t>
  </si>
  <si>
    <t>Vučković Elidija</t>
  </si>
  <si>
    <t>Bakarić Željka</t>
  </si>
  <si>
    <t>Majdiš Vera</t>
  </si>
  <si>
    <t>Mićan Blaženka</t>
  </si>
  <si>
    <t>Moguš Zora</t>
  </si>
  <si>
    <t>Žeželj Đurđa</t>
  </si>
  <si>
    <t>Benković Marija</t>
  </si>
  <si>
    <t>Farkaš Sanja</t>
  </si>
  <si>
    <t>Grbić Ljiljana</t>
  </si>
  <si>
    <t>Brkić Jadranka</t>
  </si>
  <si>
    <t>Oreški Zlata</t>
  </si>
  <si>
    <t>Škorvaga Marica</t>
  </si>
  <si>
    <t>Birtić Ivanka</t>
  </si>
  <si>
    <t>Bogdanović Brankica</t>
  </si>
  <si>
    <t>Brkić Rada</t>
  </si>
  <si>
    <t>Đelatović Anita</t>
  </si>
  <si>
    <t>Franjić Helena</t>
  </si>
  <si>
    <t>Jukić Marija</t>
  </si>
  <si>
    <t>Kostolanović Gordana</t>
  </si>
  <si>
    <t>Kovačević Blaženka</t>
  </si>
  <si>
    <t>Radovanović Svjetlana</t>
  </si>
  <si>
    <t>Rebrina Sanja</t>
  </si>
  <si>
    <t>Tkalec Željka</t>
  </si>
  <si>
    <t>Trstenjak Željka</t>
  </si>
  <si>
    <t>Vukadin Zlata</t>
  </si>
  <si>
    <t>Vuković Nelica</t>
  </si>
  <si>
    <t>Barić Slavica</t>
  </si>
  <si>
    <t>Greman Zdenka</t>
  </si>
  <si>
    <t>Grgić Mirjana</t>
  </si>
  <si>
    <t>Podboj Jozefina</t>
  </si>
  <si>
    <t>Šabjan Marija</t>
  </si>
  <si>
    <t>Bartolović Dubravka</t>
  </si>
  <si>
    <t>Senković Đurđica</t>
  </si>
  <si>
    <t>Zlatunić Ankica</t>
  </si>
  <si>
    <t>Balentić Silvija</t>
  </si>
  <si>
    <t>Begović Snježana</t>
  </si>
  <si>
    <t>Brkić Mandica</t>
  </si>
  <si>
    <t>Holjevac Tanja</t>
  </si>
  <si>
    <t>Juran Nada</t>
  </si>
  <si>
    <t>Konig Ana</t>
  </si>
  <si>
    <t>Matijaško Jadranka</t>
  </si>
  <si>
    <t>Mikić Svjetlana</t>
  </si>
  <si>
    <t>Milekić Nada</t>
  </si>
  <si>
    <t>Perković Slavica</t>
  </si>
  <si>
    <t>Sopek Ivanka</t>
  </si>
  <si>
    <t>Strugačevac Božica</t>
  </si>
  <si>
    <t>Vida Anica</t>
  </si>
  <si>
    <t>Vidaković Zita</t>
  </si>
  <si>
    <t>Viduka Đurđica</t>
  </si>
  <si>
    <t>Živković Anita</t>
  </si>
  <si>
    <t>Živković Snježana</t>
  </si>
  <si>
    <t>Perić Marija</t>
  </si>
  <si>
    <t>Ausec Anica</t>
  </si>
  <si>
    <t>Vavra Komar Suzana</t>
  </si>
  <si>
    <t>Svrtan Dora</t>
  </si>
  <si>
    <t>Hmura Rašić Natalija</t>
  </si>
  <si>
    <t>4*</t>
  </si>
  <si>
    <t>Zaposlenici koji se financiraju isključivo iz M19</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</si>
</sst>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indexed="8"/>
      <name val="Calibri"/>
      <family val="2"/>
    </font>
    <font>
      <sz val="11"/>
      <color indexed="8"/>
      <name val="Calibri"/>
      <family val="2"/>
    </font>
    <font>
      <sz val="10"/>
      <name val="Calibri"/>
      <family val="2"/>
    </font>
    <font>
      <sz val="11"/>
      <name val="Calibri"/>
      <family val="2"/>
    </font>
    <font>
      <b/>
      <sz val="12"/>
      <color indexed="8"/>
      <name val="Calibri"/>
      <family val="2"/>
      <charset val="238"/>
    </font>
    <font>
      <i/>
      <sz val="11"/>
      <name val="Calibri"/>
      <family val="2"/>
      <charset val="238"/>
    </font>
    <font>
      <strike/>
      <sz val="11"/>
      <color indexed="10"/>
      <name val="Calibri"/>
      <family val="2"/>
      <charset val="238"/>
    </font>
    <font>
      <strike/>
      <sz val="11"/>
      <name val="Calibri"/>
      <family val="2"/>
    </font>
    <font>
      <i/>
      <sz val="11"/>
      <name val="Calibri"/>
      <family val="2"/>
    </font>
    <font>
      <b/>
      <sz val="12"/>
      <name val="Calibri"/>
      <family val="2"/>
    </font>
    <font>
      <i/>
      <u/>
      <sz val="11"/>
      <name val="Calibri"/>
      <family val="2"/>
    </font>
    <font>
      <b/>
      <sz val="11"/>
      <name val="Calibri"/>
      <family val="2"/>
    </font>
    <font>
      <b/>
      <sz val="14"/>
      <name val="Calibri"/>
      <family val="2"/>
    </font>
    <font>
      <b/>
      <i/>
      <sz val="11"/>
      <name val="Calibri"/>
      <family val="2"/>
    </font>
    <font>
      <sz val="12"/>
      <name val="Calibri"/>
      <family val="2"/>
    </font>
    <font>
      <b/>
      <i/>
      <sz val="12"/>
      <name val="Calibri"/>
      <family val="2"/>
    </font>
    <font>
      <b/>
      <sz val="11"/>
      <name val="Calibri"/>
      <family val="2"/>
      <scheme val="minor"/>
    </font>
    <font>
      <i/>
      <sz val="11"/>
      <name val="Calibri"/>
      <family val="2"/>
      <scheme val="minor"/>
    </font>
    <font>
      <b/>
      <i/>
      <sz val="12"/>
      <name val="Calibri"/>
      <family val="2"/>
      <scheme val="minor"/>
    </font>
    <font>
      <u/>
      <sz val="11"/>
      <color theme="10"/>
      <name val="Calibri"/>
      <family val="2"/>
    </font>
  </fonts>
  <fills count="11">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cellStyleXfs>
  <cellXfs count="134">
    <xf numFmtId="0" fontId="0" fillId="0" borderId="0" xfId="0"/>
    <xf numFmtId="0" fontId="0" fillId="0" borderId="1" xfId="0" applyBorder="1" applyAlignment="1">
      <alignment wrapText="1"/>
    </xf>
    <xf numFmtId="0" fontId="0" fillId="2" borderId="1" xfId="0" applyFill="1" applyBorder="1" applyAlignment="1">
      <alignment wrapText="1"/>
    </xf>
    <xf numFmtId="0" fontId="3" fillId="2" borderId="1" xfId="0" quotePrefix="1" applyFont="1" applyFill="1" applyBorder="1" applyAlignment="1">
      <alignment wrapText="1"/>
    </xf>
    <xf numFmtId="0" fontId="3" fillId="2" borderId="1" xfId="0" applyFont="1" applyFill="1" applyBorder="1" applyAlignment="1">
      <alignment wrapText="1"/>
    </xf>
    <xf numFmtId="0" fontId="3" fillId="0" borderId="1" xfId="0" applyFont="1" applyBorder="1" applyAlignment="1">
      <alignment wrapText="1"/>
    </xf>
    <xf numFmtId="0" fontId="0" fillId="0" borderId="1" xfId="0" applyBorder="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xf numFmtId="0" fontId="3" fillId="0" borderId="1" xfId="0" applyFont="1" applyBorder="1"/>
    <xf numFmtId="16" fontId="3" fillId="0" borderId="1" xfId="0" applyNumberFormat="1" applyFont="1" applyBorder="1"/>
    <xf numFmtId="0" fontId="11" fillId="0" borderId="0" xfId="0" applyFont="1"/>
    <xf numFmtId="0" fontId="11" fillId="0" borderId="1" xfId="0" applyFont="1" applyBorder="1" applyAlignment="1">
      <alignment horizontal="center"/>
    </xf>
    <xf numFmtId="0" fontId="16" fillId="0" borderId="1" xfId="0" applyFont="1" applyBorder="1" applyAlignment="1">
      <alignment horizontal="center"/>
    </xf>
    <xf numFmtId="0" fontId="17" fillId="0" borderId="0" xfId="0" applyFont="1"/>
    <xf numFmtId="0" fontId="3" fillId="0" borderId="1" xfId="0" applyFont="1" applyBorder="1" applyAlignment="1">
      <alignment horizontal="center" vertical="top"/>
    </xf>
    <xf numFmtId="0" fontId="3" fillId="0" borderId="3" xfId="0" applyFont="1" applyBorder="1"/>
    <xf numFmtId="2" fontId="11" fillId="3" borderId="1" xfId="0" applyNumberFormat="1" applyFont="1" applyFill="1" applyBorder="1"/>
    <xf numFmtId="0" fontId="9" fillId="0" borderId="0" xfId="0" applyFont="1"/>
    <xf numFmtId="0" fontId="3" fillId="0" borderId="5" xfId="0" applyFont="1" applyBorder="1"/>
    <xf numFmtId="0" fontId="3" fillId="0" borderId="1" xfId="0" applyFont="1" applyBorder="1" applyAlignment="1">
      <alignment horizontal="left" vertical="center" wrapText="1"/>
    </xf>
    <xf numFmtId="0" fontId="8" fillId="0" borderId="1" xfId="0" applyFont="1" applyBorder="1" applyAlignment="1">
      <alignment horizontal="left" wrapText="1"/>
    </xf>
    <xf numFmtId="0" fontId="8" fillId="0" borderId="7" xfId="0" applyFont="1" applyBorder="1"/>
    <xf numFmtId="0" fontId="2" fillId="4" borderId="8" xfId="0" applyFont="1" applyFill="1" applyBorder="1" applyAlignment="1">
      <alignment wrapText="1"/>
    </xf>
    <xf numFmtId="0" fontId="8" fillId="0" borderId="0" xfId="0" applyFont="1"/>
    <xf numFmtId="0" fontId="3" fillId="0" borderId="4" xfId="0" applyFont="1" applyBorder="1"/>
    <xf numFmtId="0" fontId="3" fillId="0" borderId="6" xfId="0" applyFont="1" applyBorder="1" applyAlignment="1">
      <alignment horizontal="left" vertical="center" wrapText="1"/>
    </xf>
    <xf numFmtId="0" fontId="0" fillId="0" borderId="0" xfId="0" applyAlignment="1">
      <alignment horizontal="center"/>
    </xf>
    <xf numFmtId="0" fontId="0" fillId="0" borderId="0" xfId="0" applyAlignment="1">
      <alignment horizontal="left"/>
    </xf>
    <xf numFmtId="0" fontId="3" fillId="0" borderId="1" xfId="0" applyFont="1" applyBorder="1" applyAlignment="1">
      <alignment horizontal="left"/>
    </xf>
    <xf numFmtId="4" fontId="3" fillId="0" borderId="1" xfId="0" applyNumberFormat="1" applyFont="1" applyBorder="1"/>
    <xf numFmtId="0" fontId="3" fillId="0" borderId="1" xfId="0" applyFont="1" applyBorder="1" applyAlignment="1">
      <alignment horizontal="left" vertical="justify"/>
    </xf>
    <xf numFmtId="4" fontId="3" fillId="0" borderId="1" xfId="0" applyNumberFormat="1" applyFont="1" applyBorder="1" applyAlignment="1">
      <alignment horizontal="left"/>
    </xf>
    <xf numFmtId="14" fontId="3" fillId="0" borderId="1" xfId="0" applyNumberFormat="1" applyFont="1" applyBorder="1"/>
    <xf numFmtId="4" fontId="3" fillId="0" borderId="1" xfId="0" applyNumberFormat="1" applyFont="1" applyBorder="1" applyAlignment="1">
      <alignment wrapText="1"/>
    </xf>
    <xf numFmtId="3" fontId="0" fillId="0" borderId="1" xfId="0" applyNumberFormat="1" applyBorder="1" applyAlignment="1">
      <alignment wrapText="1"/>
    </xf>
    <xf numFmtId="0" fontId="3" fillId="0" borderId="1" xfId="0" applyFont="1" applyBorder="1" applyAlignment="1">
      <alignment horizontal="center"/>
    </xf>
    <xf numFmtId="0" fontId="3" fillId="0" borderId="0" xfId="0" applyFont="1"/>
    <xf numFmtId="0" fontId="3" fillId="0" borderId="0" xfId="0" applyFont="1" applyAlignment="1">
      <alignment wrapText="1"/>
    </xf>
    <xf numFmtId="0" fontId="8" fillId="0" borderId="0" xfId="0" applyFont="1"/>
    <xf numFmtId="0" fontId="3" fillId="0" borderId="0" xfId="0" applyFont="1" applyAlignment="1">
      <alignment wrapText="1"/>
    </xf>
    <xf numFmtId="0" fontId="3" fillId="0" borderId="0" xfId="0" applyFont="1"/>
    <xf numFmtId="0" fontId="19" fillId="0" borderId="1" xfId="7" applyBorder="1"/>
    <xf numFmtId="2" fontId="11" fillId="4" borderId="0" xfId="0" applyNumberFormat="1" applyFont="1" applyFill="1"/>
    <xf numFmtId="2" fontId="11" fillId="3" borderId="0" xfId="0" applyNumberFormat="1" applyFont="1" applyFill="1"/>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7" xfId="0" applyFont="1" applyBorder="1" applyAlignment="1">
      <alignment horizontal="center" vertical="top"/>
    </xf>
    <xf numFmtId="0" fontId="3" fillId="0" borderId="3" xfId="0" applyFont="1" applyBorder="1" applyAlignment="1">
      <alignment horizontal="center"/>
    </xf>
    <xf numFmtId="0" fontId="3" fillId="0" borderId="8" xfId="0" applyFont="1" applyBorder="1" applyAlignment="1">
      <alignment horizontal="center"/>
    </xf>
    <xf numFmtId="0" fontId="12" fillId="0" borderId="0" xfId="0" applyFont="1" applyAlignment="1">
      <alignment horizontal="left" wrapText="1"/>
    </xf>
    <xf numFmtId="0" fontId="16" fillId="0" borderId="0" xfId="0" applyFont="1"/>
    <xf numFmtId="0" fontId="3" fillId="0" borderId="0" xfId="0" applyFont="1"/>
    <xf numFmtId="0" fontId="11" fillId="0" borderId="9" xfId="0" applyFont="1" applyBorder="1"/>
    <xf numFmtId="0" fontId="3" fillId="0" borderId="9" xfId="0" applyFont="1" applyBorder="1"/>
    <xf numFmtId="0" fontId="3" fillId="0" borderId="7" xfId="0" applyFont="1" applyBorder="1" applyAlignment="1">
      <alignment wrapText="1"/>
    </xf>
    <xf numFmtId="0" fontId="3" fillId="0" borderId="8" xfId="0" applyFont="1" applyBorder="1" applyAlignment="1">
      <alignment wrapText="1"/>
    </xf>
    <xf numFmtId="0" fontId="3" fillId="0" borderId="1" xfId="0" applyFont="1" applyBorder="1" applyAlignment="1">
      <alignment horizontal="center"/>
    </xf>
    <xf numFmtId="0" fontId="10"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11" fillId="2" borderId="1" xfId="0" applyFont="1" applyFill="1" applyBorder="1" applyAlignment="1">
      <alignment horizontal="center" wrapText="1"/>
    </xf>
    <xf numFmtId="0" fontId="8" fillId="4" borderId="1" xfId="0" applyFont="1" applyFill="1" applyBorder="1" applyAlignment="1">
      <alignment horizontal="center" vertical="center" wrapText="1"/>
    </xf>
    <xf numFmtId="0" fontId="12" fillId="0" borderId="0" xfId="0" applyFont="1" applyAlignment="1">
      <alignment horizontal="center" wrapText="1"/>
    </xf>
    <xf numFmtId="0" fontId="3" fillId="0" borderId="0" xfId="0" applyFont="1" applyAlignment="1">
      <alignment horizontal="left" wrapText="1"/>
    </xf>
    <xf numFmtId="0" fontId="18" fillId="0" borderId="0" xfId="0" applyFont="1" applyAlignment="1">
      <alignment wrapText="1"/>
    </xf>
    <xf numFmtId="0" fontId="9" fillId="0" borderId="0" xfId="0" applyFont="1" applyAlignment="1">
      <alignment wrapText="1"/>
    </xf>
    <xf numFmtId="0" fontId="3" fillId="0" borderId="0" xfId="0" applyFont="1" applyAlignment="1">
      <alignment wrapText="1"/>
    </xf>
    <xf numFmtId="0" fontId="12" fillId="0" borderId="9" xfId="0" applyFont="1" applyBorder="1" applyAlignment="1">
      <alignment horizontal="left" wrapText="1"/>
    </xf>
    <xf numFmtId="0" fontId="11" fillId="5" borderId="7" xfId="0" applyFont="1" applyFill="1" applyBorder="1" applyAlignment="1">
      <alignment horizontal="left" wrapText="1"/>
    </xf>
    <xf numFmtId="0" fontId="11" fillId="5" borderId="8" xfId="0" applyFont="1" applyFill="1" applyBorder="1" applyAlignment="1">
      <alignment horizontal="left" wrapText="1"/>
    </xf>
    <xf numFmtId="0" fontId="11" fillId="0" borderId="7" xfId="0" applyFont="1" applyBorder="1"/>
    <xf numFmtId="0" fontId="11" fillId="0" borderId="8" xfId="0" applyFont="1" applyBorder="1"/>
    <xf numFmtId="0" fontId="9" fillId="2" borderId="0" xfId="0" applyFont="1" applyFill="1" applyAlignment="1">
      <alignment horizontal="center"/>
    </xf>
    <xf numFmtId="0" fontId="8" fillId="0" borderId="0" xfId="0" applyFont="1" applyAlignment="1">
      <alignment wrapText="1"/>
    </xf>
    <xf numFmtId="0" fontId="8" fillId="0" borderId="0" xfId="0" applyFont="1"/>
    <xf numFmtId="0" fontId="2" fillId="3" borderId="1" xfId="0" applyFont="1" applyFill="1" applyBorder="1" applyAlignment="1">
      <alignment horizontal="center" wrapText="1"/>
    </xf>
    <xf numFmtId="0" fontId="2" fillId="4" borderId="2" xfId="0" applyFont="1" applyFill="1" applyBorder="1" applyAlignment="1">
      <alignment horizontal="center" wrapText="1"/>
    </xf>
    <xf numFmtId="0" fontId="2" fillId="4" borderId="6" xfId="0" applyFont="1" applyFill="1" applyBorder="1" applyAlignment="1">
      <alignment horizontal="center" wrapText="1"/>
    </xf>
    <xf numFmtId="0" fontId="3" fillId="4" borderId="6" xfId="0" applyFont="1" applyFill="1" applyBorder="1" applyAlignment="1">
      <alignment horizontal="center" wrapText="1"/>
    </xf>
    <xf numFmtId="0" fontId="2" fillId="0" borderId="1" xfId="0" applyFont="1" applyBorder="1" applyAlignment="1">
      <alignment horizontal="center" wrapText="1"/>
    </xf>
    <xf numFmtId="0" fontId="2" fillId="4" borderId="1" xfId="0" applyFont="1" applyFill="1" applyBorder="1" applyAlignment="1">
      <alignment horizontal="center" wrapText="1"/>
    </xf>
    <xf numFmtId="0" fontId="3" fillId="9" borderId="1" xfId="0" applyFont="1" applyFill="1" applyBorder="1" applyAlignment="1">
      <alignment horizontal="center"/>
    </xf>
    <xf numFmtId="0" fontId="3" fillId="8" borderId="1" xfId="0" applyFont="1" applyFill="1" applyBorder="1" applyAlignment="1">
      <alignment horizontal="center"/>
    </xf>
    <xf numFmtId="0" fontId="3" fillId="6" borderId="7" xfId="0" applyFont="1" applyFill="1" applyBorder="1" applyAlignment="1">
      <alignment horizontal="center" wrapText="1"/>
    </xf>
    <xf numFmtId="0" fontId="3" fillId="6" borderId="3" xfId="0" applyFont="1" applyFill="1" applyBorder="1" applyAlignment="1">
      <alignment horizontal="center" wrapText="1"/>
    </xf>
    <xf numFmtId="0" fontId="3" fillId="6" borderId="8" xfId="0" applyFont="1" applyFill="1" applyBorder="1" applyAlignment="1">
      <alignment horizontal="center" wrapText="1"/>
    </xf>
    <xf numFmtId="0" fontId="2" fillId="4" borderId="7"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7" borderId="7" xfId="0" applyFont="1" applyFill="1" applyBorder="1" applyAlignment="1">
      <alignment horizontal="center" wrapText="1"/>
    </xf>
    <xf numFmtId="0" fontId="3" fillId="7" borderId="3" xfId="0" applyFont="1" applyFill="1" applyBorder="1" applyAlignment="1">
      <alignment horizontal="center" wrapText="1"/>
    </xf>
    <xf numFmtId="0" fontId="3" fillId="7" borderId="8" xfId="0" applyFont="1" applyFill="1" applyBorder="1" applyAlignment="1">
      <alignment horizontal="center" wrapText="1"/>
    </xf>
    <xf numFmtId="0" fontId="3" fillId="0" borderId="4" xfId="0" applyFont="1" applyBorder="1"/>
    <xf numFmtId="0" fontId="0" fillId="0" borderId="0" xfId="0" applyAlignment="1">
      <alignment horizontal="left" vertical="top"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vertical="center" wrapText="1"/>
    </xf>
    <xf numFmtId="0" fontId="0" fillId="0" borderId="6" xfId="0" applyBorder="1" applyAlignment="1">
      <alignmen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 xfId="0" applyBorder="1" applyAlignment="1">
      <alignment wrapText="1"/>
    </xf>
    <xf numFmtId="0" fontId="0" fillId="0" borderId="6" xfId="0" applyBorder="1" applyAlignment="1">
      <alignment wrapText="1"/>
    </xf>
    <xf numFmtId="0" fontId="4" fillId="2" borderId="0" xfId="0" applyFont="1" applyFill="1" applyAlignment="1">
      <alignment horizontal="center"/>
    </xf>
    <xf numFmtId="0" fontId="5" fillId="0" borderId="0" xfId="0" applyFont="1" applyAlignment="1">
      <alignment horizontal="left"/>
    </xf>
    <xf numFmtId="0" fontId="0" fillId="0" borderId="4" xfId="0" applyBorder="1" applyAlignment="1">
      <alignment horizontal="left" vertical="top" wrapText="1"/>
    </xf>
    <xf numFmtId="0" fontId="3" fillId="10" borderId="1" xfId="0" applyFont="1" applyFill="1" applyBorder="1" applyAlignment="1">
      <alignment wrapText="1"/>
    </xf>
    <xf numFmtId="0" fontId="8" fillId="0" borderId="1" xfId="0" applyFont="1" applyBorder="1" applyAlignment="1">
      <alignment vertical="top" wrapText="1"/>
    </xf>
    <xf numFmtId="0" fontId="3" fillId="0" borderId="1" xfId="0" applyFont="1" applyBorder="1" applyAlignment="1">
      <alignment vertical="top"/>
    </xf>
    <xf numFmtId="0" fontId="9" fillId="2" borderId="1" xfId="0" applyFont="1" applyFill="1" applyBorder="1" applyAlignment="1">
      <alignment horizontal="center"/>
    </xf>
    <xf numFmtId="0" fontId="3" fillId="0" borderId="1" xfId="0" applyFont="1" applyBorder="1" applyAlignment="1">
      <alignment vertical="top" wrapText="1"/>
    </xf>
    <xf numFmtId="0" fontId="11" fillId="0" borderId="0" xfId="0" applyFont="1" applyAlignment="1">
      <alignment horizontal="left"/>
    </xf>
    <xf numFmtId="0" fontId="11" fillId="0" borderId="9" xfId="0" applyFont="1" applyBorder="1" applyAlignment="1">
      <alignment horizontal="left"/>
    </xf>
    <xf numFmtId="0" fontId="3" fillId="0" borderId="10" xfId="0" applyFont="1" applyBorder="1" applyAlignment="1">
      <alignment horizontal="left" vertical="center" wrapText="1"/>
    </xf>
    <xf numFmtId="0" fontId="2" fillId="0" borderId="4" xfId="0" applyFont="1" applyBorder="1" applyAlignment="1">
      <alignment horizontal="left"/>
    </xf>
    <xf numFmtId="0" fontId="0" fillId="0" borderId="0" xfId="0"/>
    <xf numFmtId="0" fontId="0" fillId="0" borderId="7" xfId="0" applyBorder="1"/>
    <xf numFmtId="0" fontId="0" fillId="0" borderId="3" xfId="0" applyBorder="1"/>
    <xf numFmtId="0" fontId="0" fillId="0" borderId="8" xfId="0" applyBorder="1"/>
    <xf numFmtId="0" fontId="0" fillId="0" borderId="0" xfId="0" applyAlignment="1">
      <alignment horizontal="center"/>
    </xf>
    <xf numFmtId="0" fontId="0" fillId="0" borderId="0" xfId="0" applyAlignment="1">
      <alignment horizontal="left"/>
    </xf>
    <xf numFmtId="0" fontId="0" fillId="0" borderId="11" xfId="0" applyBorder="1" applyAlignment="1">
      <alignment horizontal="center"/>
    </xf>
    <xf numFmtId="0" fontId="0" fillId="0" borderId="4"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8" xfId="0" applyBorder="1" applyAlignment="1">
      <alignment horizontal="center"/>
    </xf>
  </cellXfs>
  <cellStyles count="8">
    <cellStyle name="Hiperveza" xfId="7" builtinId="8"/>
    <cellStyle name="Normal 2" xfId="1"/>
    <cellStyle name="Normal 3" xfId="2"/>
    <cellStyle name="Normal 5" xfId="3"/>
    <cellStyle name="Normal 7" xfId="4"/>
    <cellStyle name="Normal 8" xfId="5"/>
    <cellStyle name="Normal 9" xfId="6"/>
    <cellStyle name="Normalno"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van@lag-karasic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2:L1863"/>
  <sheetViews>
    <sheetView tabSelected="1" topLeftCell="A1832" zoomScale="140" zoomScaleNormal="140" workbookViewId="0">
      <selection activeCell="C25" sqref="C25"/>
    </sheetView>
  </sheetViews>
  <sheetFormatPr defaultRowHeight="15" x14ac:dyDescent="0.25"/>
  <cols>
    <col min="1" max="1" width="5.5703125" style="38" customWidth="1"/>
    <col min="2" max="2" width="45.5703125" style="38" bestFit="1" customWidth="1"/>
    <col min="3" max="3" width="45.85546875" style="38" customWidth="1"/>
    <col min="4" max="4" width="9.140625" style="38"/>
    <col min="5" max="5" width="10.85546875" style="38" customWidth="1"/>
    <col min="6" max="16384" width="9.140625" style="38"/>
  </cols>
  <sheetData>
    <row r="2" spans="1:3" ht="15.75" x14ac:dyDescent="0.25">
      <c r="A2" s="61" t="s">
        <v>0</v>
      </c>
      <c r="B2" s="61"/>
      <c r="C2" s="61"/>
    </row>
    <row r="3" spans="1:3" ht="45" customHeight="1" x14ac:dyDescent="0.25">
      <c r="A3" s="60" t="s">
        <v>237</v>
      </c>
      <c r="B3" s="60"/>
      <c r="C3" s="60"/>
    </row>
    <row r="4" spans="1:3" x14ac:dyDescent="0.25">
      <c r="A4" s="62" t="s">
        <v>1</v>
      </c>
      <c r="B4" s="62"/>
      <c r="C4" s="10"/>
    </row>
    <row r="5" spans="1:3" x14ac:dyDescent="0.25">
      <c r="A5" s="10" t="s">
        <v>2</v>
      </c>
      <c r="B5" s="70" t="s">
        <v>3</v>
      </c>
      <c r="C5" s="71"/>
    </row>
    <row r="6" spans="1:3" x14ac:dyDescent="0.25">
      <c r="A6" s="10" t="s">
        <v>4</v>
      </c>
      <c r="B6" s="4" t="s">
        <v>5</v>
      </c>
      <c r="C6" s="10" t="s">
        <v>249</v>
      </c>
    </row>
    <row r="7" spans="1:3" x14ac:dyDescent="0.25">
      <c r="A7" s="10" t="s">
        <v>6</v>
      </c>
      <c r="B7" s="4" t="s">
        <v>7</v>
      </c>
      <c r="C7" s="10" t="s">
        <v>286</v>
      </c>
    </row>
    <row r="8" spans="1:3" x14ac:dyDescent="0.25">
      <c r="A8" s="10" t="s">
        <v>8</v>
      </c>
      <c r="B8" s="8" t="s">
        <v>9</v>
      </c>
      <c r="C8" s="10" t="s">
        <v>250</v>
      </c>
    </row>
    <row r="9" spans="1:3" x14ac:dyDescent="0.25">
      <c r="A9" s="10" t="s">
        <v>10</v>
      </c>
      <c r="B9" s="4" t="s">
        <v>11</v>
      </c>
      <c r="C9" s="30">
        <v>3184769995</v>
      </c>
    </row>
    <row r="10" spans="1:3" x14ac:dyDescent="0.25">
      <c r="A10" s="10" t="s">
        <v>12</v>
      </c>
      <c r="B10" s="4" t="s">
        <v>13</v>
      </c>
      <c r="C10" s="10" t="s">
        <v>251</v>
      </c>
    </row>
    <row r="11" spans="1:3" x14ac:dyDescent="0.25">
      <c r="A11" s="10" t="s">
        <v>14</v>
      </c>
      <c r="B11" s="4" t="s">
        <v>15</v>
      </c>
      <c r="C11" s="10" t="s">
        <v>252</v>
      </c>
    </row>
    <row r="12" spans="1:3" ht="30" x14ac:dyDescent="0.25">
      <c r="A12" s="11" t="s">
        <v>16</v>
      </c>
      <c r="B12" s="4" t="s">
        <v>17</v>
      </c>
      <c r="C12" s="10" t="s">
        <v>256</v>
      </c>
    </row>
    <row r="13" spans="1:3" x14ac:dyDescent="0.25">
      <c r="A13" s="10" t="s">
        <v>18</v>
      </c>
      <c r="B13" s="7" t="s">
        <v>19</v>
      </c>
      <c r="C13" s="10" t="s">
        <v>253</v>
      </c>
    </row>
    <row r="14" spans="1:3" x14ac:dyDescent="0.25">
      <c r="A14" s="10" t="s">
        <v>20</v>
      </c>
      <c r="B14" s="7" t="s">
        <v>21</v>
      </c>
      <c r="C14" s="10" t="s">
        <v>287</v>
      </c>
    </row>
    <row r="15" spans="1:3" x14ac:dyDescent="0.25">
      <c r="A15" s="10" t="s">
        <v>22</v>
      </c>
      <c r="B15" s="4" t="s">
        <v>23</v>
      </c>
      <c r="C15" s="43" t="s">
        <v>288</v>
      </c>
    </row>
    <row r="16" spans="1:3" x14ac:dyDescent="0.25">
      <c r="A16" s="10" t="s">
        <v>24</v>
      </c>
      <c r="B16" s="4" t="s">
        <v>25</v>
      </c>
      <c r="C16" s="10" t="s">
        <v>254</v>
      </c>
    </row>
    <row r="17" spans="1:3" x14ac:dyDescent="0.25">
      <c r="A17" s="10" t="s">
        <v>26</v>
      </c>
      <c r="B17" s="70" t="s">
        <v>27</v>
      </c>
      <c r="C17" s="71"/>
    </row>
    <row r="18" spans="1:3" x14ac:dyDescent="0.25">
      <c r="A18" s="10" t="s">
        <v>28</v>
      </c>
      <c r="B18" s="4" t="s">
        <v>29</v>
      </c>
      <c r="C18" s="30">
        <v>70141</v>
      </c>
    </row>
    <row r="19" spans="1:3" x14ac:dyDescent="0.25">
      <c r="A19" s="10" t="s">
        <v>30</v>
      </c>
      <c r="B19" s="4" t="s">
        <v>31</v>
      </c>
      <c r="C19" s="32">
        <v>17</v>
      </c>
    </row>
    <row r="20" spans="1:3" x14ac:dyDescent="0.25">
      <c r="A20" s="10" t="s">
        <v>32</v>
      </c>
      <c r="B20" s="4" t="s">
        <v>33</v>
      </c>
      <c r="C20" s="33" t="s">
        <v>255</v>
      </c>
    </row>
    <row r="21" spans="1:3" x14ac:dyDescent="0.25">
      <c r="A21" s="10" t="s">
        <v>34</v>
      </c>
      <c r="B21" s="70" t="s">
        <v>35</v>
      </c>
      <c r="C21" s="71"/>
    </row>
    <row r="22" spans="1:3" ht="45" x14ac:dyDescent="0.25">
      <c r="A22" s="10" t="s">
        <v>36</v>
      </c>
      <c r="B22" s="4" t="s">
        <v>37</v>
      </c>
      <c r="C22" s="10">
        <v>0.14000000000000001</v>
      </c>
    </row>
    <row r="23" spans="1:3" ht="60" x14ac:dyDescent="0.25">
      <c r="A23" s="10" t="s">
        <v>38</v>
      </c>
      <c r="B23" s="4" t="s">
        <v>39</v>
      </c>
      <c r="C23" s="10">
        <v>4.42</v>
      </c>
    </row>
    <row r="24" spans="1:3" ht="60" x14ac:dyDescent="0.25">
      <c r="A24" s="10" t="s">
        <v>40</v>
      </c>
      <c r="B24" s="4" t="s">
        <v>41</v>
      </c>
      <c r="C24" s="10">
        <v>26.43</v>
      </c>
    </row>
    <row r="25" spans="1:3" ht="30" x14ac:dyDescent="0.25">
      <c r="A25" s="10" t="s">
        <v>42</v>
      </c>
      <c r="B25" s="4" t="s">
        <v>43</v>
      </c>
      <c r="C25" s="10">
        <v>0</v>
      </c>
    </row>
    <row r="26" spans="1:3" x14ac:dyDescent="0.25">
      <c r="A26" s="10" t="s">
        <v>44</v>
      </c>
      <c r="B26" s="4" t="s">
        <v>45</v>
      </c>
      <c r="C26" s="10">
        <v>6</v>
      </c>
    </row>
    <row r="27" spans="1:3" x14ac:dyDescent="0.25">
      <c r="A27" s="10" t="s">
        <v>46</v>
      </c>
      <c r="B27" s="70" t="s">
        <v>47</v>
      </c>
      <c r="C27" s="71"/>
    </row>
    <row r="28" spans="1:3" x14ac:dyDescent="0.25">
      <c r="A28" s="10" t="s">
        <v>48</v>
      </c>
      <c r="B28" s="3" t="s">
        <v>49</v>
      </c>
      <c r="C28" s="30">
        <v>80</v>
      </c>
    </row>
    <row r="29" spans="1:3" x14ac:dyDescent="0.25">
      <c r="A29" s="10" t="s">
        <v>50</v>
      </c>
      <c r="B29" s="3" t="s">
        <v>51</v>
      </c>
      <c r="C29" s="30">
        <v>28</v>
      </c>
    </row>
    <row r="30" spans="1:3" x14ac:dyDescent="0.25">
      <c r="A30" s="10" t="s">
        <v>52</v>
      </c>
      <c r="B30" s="3" t="s">
        <v>53</v>
      </c>
      <c r="C30" s="30">
        <v>15</v>
      </c>
    </row>
    <row r="31" spans="1:3" x14ac:dyDescent="0.25">
      <c r="A31" s="10" t="s">
        <v>54</v>
      </c>
      <c r="B31" s="3" t="s">
        <v>55</v>
      </c>
      <c r="C31" s="30">
        <v>37</v>
      </c>
    </row>
    <row r="32" spans="1:3" x14ac:dyDescent="0.25">
      <c r="A32" s="10" t="s">
        <v>56</v>
      </c>
      <c r="B32" s="3" t="s">
        <v>57</v>
      </c>
      <c r="C32" s="30">
        <v>17</v>
      </c>
    </row>
    <row r="33" spans="1:5" x14ac:dyDescent="0.25">
      <c r="A33" s="10" t="s">
        <v>58</v>
      </c>
      <c r="B33" s="3" t="s">
        <v>51</v>
      </c>
      <c r="C33" s="30">
        <v>7</v>
      </c>
    </row>
    <row r="34" spans="1:5" x14ac:dyDescent="0.25">
      <c r="A34" s="10" t="s">
        <v>59</v>
      </c>
      <c r="B34" s="3" t="s">
        <v>53</v>
      </c>
      <c r="C34" s="30">
        <v>4</v>
      </c>
    </row>
    <row r="35" spans="1:5" x14ac:dyDescent="0.25">
      <c r="A35" s="10" t="s">
        <v>60</v>
      </c>
      <c r="B35" s="3" t="s">
        <v>55</v>
      </c>
      <c r="C35" s="30">
        <v>6</v>
      </c>
    </row>
    <row r="36" spans="1:5" ht="15" customHeight="1" x14ac:dyDescent="0.25">
      <c r="A36" s="63" t="s">
        <v>61</v>
      </c>
      <c r="B36" s="63"/>
      <c r="C36" s="63"/>
    </row>
    <row r="37" spans="1:5" x14ac:dyDescent="0.25">
      <c r="A37" s="63"/>
      <c r="B37" s="63"/>
      <c r="C37" s="63"/>
    </row>
    <row r="38" spans="1:5" x14ac:dyDescent="0.25">
      <c r="A38" s="63"/>
      <c r="B38" s="63"/>
      <c r="C38" s="63"/>
    </row>
    <row r="41" spans="1:5" ht="54.75" customHeight="1" x14ac:dyDescent="0.3">
      <c r="B41" s="64" t="s">
        <v>62</v>
      </c>
      <c r="C41" s="64"/>
      <c r="D41" s="64"/>
      <c r="E41" s="64"/>
    </row>
    <row r="43" spans="1:5" x14ac:dyDescent="0.25">
      <c r="B43" s="12" t="s">
        <v>240</v>
      </c>
    </row>
    <row r="44" spans="1:5" x14ac:dyDescent="0.25">
      <c r="B44" s="13" t="s">
        <v>63</v>
      </c>
      <c r="C44" s="13" t="s">
        <v>64</v>
      </c>
      <c r="D44" s="72" t="s">
        <v>65</v>
      </c>
      <c r="E44" s="73"/>
    </row>
    <row r="45" spans="1:5" x14ac:dyDescent="0.25">
      <c r="B45" s="37" t="s">
        <v>66</v>
      </c>
      <c r="C45" s="37">
        <v>176</v>
      </c>
      <c r="D45" s="59">
        <v>22</v>
      </c>
      <c r="E45" s="59"/>
    </row>
    <row r="46" spans="1:5" x14ac:dyDescent="0.25">
      <c r="B46" s="37" t="s">
        <v>67</v>
      </c>
      <c r="C46" s="37">
        <v>160</v>
      </c>
      <c r="D46" s="59">
        <v>20</v>
      </c>
      <c r="E46" s="59"/>
    </row>
    <row r="47" spans="1:5" x14ac:dyDescent="0.25">
      <c r="B47" s="37" t="s">
        <v>68</v>
      </c>
      <c r="C47" s="37">
        <v>184</v>
      </c>
      <c r="D47" s="59">
        <v>23</v>
      </c>
      <c r="E47" s="59"/>
    </row>
    <row r="48" spans="1:5" x14ac:dyDescent="0.25">
      <c r="B48" s="37" t="s">
        <v>69</v>
      </c>
      <c r="C48" s="37">
        <v>160</v>
      </c>
      <c r="D48" s="59">
        <v>20</v>
      </c>
      <c r="E48" s="59"/>
    </row>
    <row r="49" spans="2:12" x14ac:dyDescent="0.25">
      <c r="B49" s="37" t="s">
        <v>70</v>
      </c>
      <c r="C49" s="37">
        <v>184</v>
      </c>
      <c r="D49" s="59">
        <v>23</v>
      </c>
      <c r="E49" s="59"/>
    </row>
    <row r="50" spans="2:12" x14ac:dyDescent="0.25">
      <c r="B50" s="37" t="s">
        <v>71</v>
      </c>
      <c r="C50" s="37">
        <v>176</v>
      </c>
      <c r="D50" s="59">
        <v>22</v>
      </c>
      <c r="E50" s="59"/>
    </row>
    <row r="51" spans="2:12" x14ac:dyDescent="0.25">
      <c r="B51" s="37" t="s">
        <v>72</v>
      </c>
      <c r="C51" s="37">
        <v>168</v>
      </c>
      <c r="D51" s="59">
        <v>21</v>
      </c>
      <c r="E51" s="59"/>
    </row>
    <row r="52" spans="2:12" x14ac:dyDescent="0.25">
      <c r="B52" s="37" t="s">
        <v>73</v>
      </c>
      <c r="C52" s="37">
        <v>184</v>
      </c>
      <c r="D52" s="59">
        <v>23</v>
      </c>
      <c r="E52" s="59"/>
    </row>
    <row r="53" spans="2:12" x14ac:dyDescent="0.25">
      <c r="B53" s="37" t="s">
        <v>74</v>
      </c>
      <c r="C53" s="37">
        <v>168</v>
      </c>
      <c r="D53" s="59">
        <v>21</v>
      </c>
      <c r="E53" s="59"/>
    </row>
    <row r="54" spans="2:12" x14ac:dyDescent="0.25">
      <c r="B54" s="37" t="s">
        <v>75</v>
      </c>
      <c r="C54" s="37">
        <v>176</v>
      </c>
      <c r="D54" s="59">
        <v>22</v>
      </c>
      <c r="E54" s="59"/>
    </row>
    <row r="55" spans="2:12" x14ac:dyDescent="0.25">
      <c r="B55" s="37" t="s">
        <v>76</v>
      </c>
      <c r="C55" s="37">
        <v>176</v>
      </c>
      <c r="D55" s="59">
        <v>22</v>
      </c>
      <c r="E55" s="59"/>
    </row>
    <row r="56" spans="2:12" x14ac:dyDescent="0.25">
      <c r="B56" s="37" t="s">
        <v>77</v>
      </c>
      <c r="C56" s="37">
        <v>168</v>
      </c>
      <c r="D56" s="59">
        <v>21</v>
      </c>
      <c r="E56" s="59"/>
    </row>
    <row r="57" spans="2:12" x14ac:dyDescent="0.25">
      <c r="B57" s="37" t="s">
        <v>78</v>
      </c>
      <c r="C57" s="13">
        <f>SUM(C45:C56)</f>
        <v>2080</v>
      </c>
      <c r="D57" s="59">
        <f>SUM(D45:D56)</f>
        <v>260</v>
      </c>
      <c r="E57" s="59"/>
    </row>
    <row r="58" spans="2:12" ht="15.75" customHeight="1" x14ac:dyDescent="0.25"/>
    <row r="59" spans="2:12" ht="15.75" customHeight="1" x14ac:dyDescent="0.25">
      <c r="B59" s="54" t="s">
        <v>79</v>
      </c>
      <c r="C59" s="54"/>
      <c r="D59" s="54"/>
      <c r="E59" s="54"/>
      <c r="F59" s="54"/>
      <c r="G59" s="54"/>
      <c r="H59" s="54"/>
      <c r="I59" s="54"/>
      <c r="J59" s="54"/>
      <c r="K59" s="54"/>
      <c r="L59" s="54"/>
    </row>
    <row r="60" spans="2:12" ht="15.75" customHeight="1" x14ac:dyDescent="0.25">
      <c r="B60" s="54" t="s">
        <v>80</v>
      </c>
      <c r="C60" s="54"/>
      <c r="D60" s="54"/>
      <c r="E60" s="54"/>
      <c r="F60" s="54"/>
      <c r="G60" s="54"/>
      <c r="H60" s="54"/>
      <c r="I60" s="54"/>
      <c r="J60" s="54"/>
      <c r="K60" s="54"/>
      <c r="L60" s="54"/>
    </row>
    <row r="61" spans="2:12" ht="32.25" customHeight="1" x14ac:dyDescent="0.25">
      <c r="B61" s="65" t="s">
        <v>239</v>
      </c>
      <c r="C61" s="65"/>
      <c r="D61" s="65"/>
      <c r="E61" s="65"/>
    </row>
    <row r="62" spans="2:12" ht="15.75" customHeight="1" x14ac:dyDescent="0.25"/>
    <row r="63" spans="2:12" ht="15.75" customHeight="1" x14ac:dyDescent="0.25">
      <c r="B63" s="53" t="s">
        <v>238</v>
      </c>
      <c r="C63" s="54"/>
      <c r="D63" s="54"/>
    </row>
    <row r="64" spans="2:12" ht="15.75" customHeight="1" x14ac:dyDescent="0.25">
      <c r="B64" s="55" t="s">
        <v>289</v>
      </c>
      <c r="C64" s="56"/>
      <c r="D64" s="56"/>
    </row>
    <row r="65" spans="2:4" ht="32.25" customHeight="1" x14ac:dyDescent="0.25">
      <c r="B65" s="14" t="s">
        <v>81</v>
      </c>
      <c r="C65" s="57" t="s">
        <v>290</v>
      </c>
      <c r="D65" s="58"/>
    </row>
    <row r="66" spans="2:4" ht="15.75" customHeight="1" x14ac:dyDescent="0.25">
      <c r="B66" s="16" t="s">
        <v>2</v>
      </c>
      <c r="C66" s="46">
        <v>176</v>
      </c>
      <c r="D66" s="47"/>
    </row>
    <row r="67" spans="2:4" ht="15.75" customHeight="1" x14ac:dyDescent="0.25">
      <c r="B67" s="16" t="s">
        <v>26</v>
      </c>
      <c r="C67" s="46">
        <v>160</v>
      </c>
      <c r="D67" s="47"/>
    </row>
    <row r="68" spans="2:4" ht="15.75" customHeight="1" x14ac:dyDescent="0.25">
      <c r="B68" s="16" t="s">
        <v>34</v>
      </c>
      <c r="C68" s="46">
        <v>184</v>
      </c>
      <c r="D68" s="47"/>
    </row>
    <row r="69" spans="2:4" ht="15.75" customHeight="1" x14ac:dyDescent="0.25">
      <c r="B69" s="16" t="s">
        <v>46</v>
      </c>
      <c r="C69" s="46">
        <v>160</v>
      </c>
      <c r="D69" s="47"/>
    </row>
    <row r="70" spans="2:4" ht="15.75" customHeight="1" x14ac:dyDescent="0.25">
      <c r="B70" s="16" t="s">
        <v>82</v>
      </c>
      <c r="C70" s="46">
        <v>184</v>
      </c>
      <c r="D70" s="47"/>
    </row>
    <row r="71" spans="2:4" ht="15.75" customHeight="1" x14ac:dyDescent="0.25">
      <c r="B71" s="16" t="s">
        <v>83</v>
      </c>
      <c r="C71" s="46">
        <v>176</v>
      </c>
      <c r="D71" s="47"/>
    </row>
    <row r="72" spans="2:4" ht="15.75" customHeight="1" x14ac:dyDescent="0.25">
      <c r="B72" s="16" t="s">
        <v>84</v>
      </c>
      <c r="C72" s="46">
        <v>168</v>
      </c>
      <c r="D72" s="47"/>
    </row>
    <row r="73" spans="2:4" ht="15.75" customHeight="1" x14ac:dyDescent="0.25">
      <c r="B73" s="16" t="s">
        <v>85</v>
      </c>
      <c r="C73" s="46">
        <v>184</v>
      </c>
      <c r="D73" s="47"/>
    </row>
    <row r="74" spans="2:4" ht="15.75" customHeight="1" x14ac:dyDescent="0.25">
      <c r="B74" s="16" t="s">
        <v>86</v>
      </c>
      <c r="C74" s="46">
        <v>168</v>
      </c>
      <c r="D74" s="47"/>
    </row>
    <row r="75" spans="2:4" ht="15.75" customHeight="1" x14ac:dyDescent="0.25">
      <c r="B75" s="16" t="s">
        <v>87</v>
      </c>
      <c r="C75" s="46">
        <v>128</v>
      </c>
      <c r="D75" s="47"/>
    </row>
    <row r="76" spans="2:4" ht="15.75" customHeight="1" x14ac:dyDescent="0.25">
      <c r="B76" s="16" t="s">
        <v>88</v>
      </c>
      <c r="C76" s="46">
        <v>88</v>
      </c>
      <c r="D76" s="47"/>
    </row>
    <row r="77" spans="2:4" ht="15.75" customHeight="1" x14ac:dyDescent="0.25">
      <c r="B77" s="16" t="s">
        <v>89</v>
      </c>
      <c r="C77" s="46">
        <v>84</v>
      </c>
      <c r="D77" s="47"/>
    </row>
    <row r="78" spans="2:4" ht="15.75" customHeight="1" x14ac:dyDescent="0.25">
      <c r="B78" s="16" t="s">
        <v>78</v>
      </c>
      <c r="C78" s="48">
        <f>SUM(C66:C77)</f>
        <v>1860</v>
      </c>
      <c r="D78" s="47"/>
    </row>
    <row r="79" spans="2:4" ht="15.75" customHeight="1" x14ac:dyDescent="0.25">
      <c r="B79" s="49"/>
      <c r="C79" s="50"/>
      <c r="D79" s="51"/>
    </row>
    <row r="80" spans="2:4" ht="15.75" customHeight="1" x14ac:dyDescent="0.25">
      <c r="B80" s="23" t="s">
        <v>90</v>
      </c>
      <c r="C80" s="17"/>
      <c r="D80" s="18">
        <f>C78/2080</f>
        <v>0.89423076923076927</v>
      </c>
    </row>
    <row r="81" spans="2:4" ht="15.75" customHeight="1" x14ac:dyDescent="0.25">
      <c r="B81" s="15"/>
    </row>
    <row r="82" spans="2:4" ht="15.75" customHeight="1" x14ac:dyDescent="0.25">
      <c r="B82" s="66" t="s">
        <v>91</v>
      </c>
      <c r="C82" s="67"/>
      <c r="D82" s="67"/>
    </row>
    <row r="83" spans="2:4" x14ac:dyDescent="0.25">
      <c r="B83" s="68"/>
      <c r="C83" s="68"/>
      <c r="D83" s="68"/>
    </row>
    <row r="84" spans="2:4" x14ac:dyDescent="0.25">
      <c r="B84" s="68"/>
      <c r="C84" s="68"/>
      <c r="D84" s="68"/>
    </row>
    <row r="85" spans="2:4" s="42" customFormat="1" x14ac:dyDescent="0.25">
      <c r="B85" s="41"/>
      <c r="C85" s="41"/>
      <c r="D85" s="41"/>
    </row>
    <row r="86" spans="2:4" s="42" customFormat="1" x14ac:dyDescent="0.25">
      <c r="B86" s="41"/>
      <c r="C86" s="41"/>
      <c r="D86" s="41"/>
    </row>
    <row r="87" spans="2:4" s="42" customFormat="1" ht="18.75" x14ac:dyDescent="0.3">
      <c r="B87" s="52" t="s">
        <v>387</v>
      </c>
      <c r="C87" s="52"/>
      <c r="D87" s="52"/>
    </row>
    <row r="88" spans="2:4" s="42" customFormat="1" x14ac:dyDescent="0.25">
      <c r="B88" s="53" t="s">
        <v>292</v>
      </c>
      <c r="C88" s="54"/>
      <c r="D88" s="54"/>
    </row>
    <row r="89" spans="2:4" s="42" customFormat="1" x14ac:dyDescent="0.25">
      <c r="B89" s="55" t="s">
        <v>385</v>
      </c>
      <c r="C89" s="56"/>
      <c r="D89" s="56"/>
    </row>
    <row r="90" spans="2:4" s="42" customFormat="1" x14ac:dyDescent="0.25">
      <c r="B90" s="14" t="s">
        <v>81</v>
      </c>
      <c r="C90" s="57" t="s">
        <v>290</v>
      </c>
      <c r="D90" s="58"/>
    </row>
    <row r="91" spans="2:4" s="42" customFormat="1" x14ac:dyDescent="0.25">
      <c r="B91" s="16" t="s">
        <v>2</v>
      </c>
      <c r="C91" s="46">
        <v>176</v>
      </c>
      <c r="D91" s="47"/>
    </row>
    <row r="92" spans="2:4" s="42" customFormat="1" x14ac:dyDescent="0.25">
      <c r="B92" s="16" t="s">
        <v>26</v>
      </c>
      <c r="C92" s="46">
        <v>120</v>
      </c>
      <c r="D92" s="47"/>
    </row>
    <row r="93" spans="2:4" s="42" customFormat="1" x14ac:dyDescent="0.25">
      <c r="B93" s="16" t="s">
        <v>34</v>
      </c>
      <c r="C93" s="46">
        <v>0</v>
      </c>
      <c r="D93" s="47"/>
    </row>
    <row r="94" spans="2:4" s="42" customFormat="1" x14ac:dyDescent="0.25">
      <c r="B94" s="16" t="s">
        <v>46</v>
      </c>
      <c r="C94" s="46">
        <v>0</v>
      </c>
      <c r="D94" s="47"/>
    </row>
    <row r="95" spans="2:4" s="42" customFormat="1" x14ac:dyDescent="0.25">
      <c r="B95" s="16" t="s">
        <v>82</v>
      </c>
      <c r="C95" s="46">
        <v>0</v>
      </c>
      <c r="D95" s="47"/>
    </row>
    <row r="96" spans="2:4" s="42" customFormat="1" x14ac:dyDescent="0.25">
      <c r="B96" s="16" t="s">
        <v>83</v>
      </c>
      <c r="C96" s="46">
        <v>0</v>
      </c>
      <c r="D96" s="47"/>
    </row>
    <row r="97" spans="2:7" s="42" customFormat="1" x14ac:dyDescent="0.25">
      <c r="B97" s="16" t="s">
        <v>84</v>
      </c>
      <c r="C97" s="46">
        <v>0</v>
      </c>
      <c r="D97" s="47"/>
    </row>
    <row r="98" spans="2:7" s="42" customFormat="1" x14ac:dyDescent="0.25">
      <c r="B98" s="16" t="s">
        <v>85</v>
      </c>
      <c r="C98" s="46">
        <v>0</v>
      </c>
      <c r="D98" s="47"/>
    </row>
    <row r="99" spans="2:7" s="42" customFormat="1" x14ac:dyDescent="0.25">
      <c r="B99" s="16" t="s">
        <v>86</v>
      </c>
      <c r="C99" s="46">
        <v>0</v>
      </c>
      <c r="D99" s="47"/>
    </row>
    <row r="100" spans="2:7" s="42" customFormat="1" x14ac:dyDescent="0.25">
      <c r="B100" s="16" t="s">
        <v>87</v>
      </c>
      <c r="C100" s="46">
        <v>0</v>
      </c>
      <c r="D100" s="47"/>
    </row>
    <row r="101" spans="2:7" s="42" customFormat="1" x14ac:dyDescent="0.25">
      <c r="B101" s="16" t="s">
        <v>88</v>
      </c>
      <c r="C101" s="46">
        <v>0</v>
      </c>
      <c r="D101" s="47"/>
    </row>
    <row r="102" spans="2:7" s="42" customFormat="1" x14ac:dyDescent="0.25">
      <c r="B102" s="16" t="s">
        <v>89</v>
      </c>
      <c r="C102" s="46">
        <v>0</v>
      </c>
      <c r="D102" s="47"/>
    </row>
    <row r="103" spans="2:7" s="42" customFormat="1" x14ac:dyDescent="0.25">
      <c r="B103" s="16" t="s">
        <v>78</v>
      </c>
      <c r="C103" s="48">
        <f>SUM(C91:C102)</f>
        <v>296</v>
      </c>
      <c r="D103" s="47"/>
    </row>
    <row r="104" spans="2:7" s="42" customFormat="1" x14ac:dyDescent="0.25">
      <c r="B104" s="49"/>
      <c r="C104" s="50"/>
      <c r="D104" s="51"/>
    </row>
    <row r="105" spans="2:7" s="42" customFormat="1" x14ac:dyDescent="0.25">
      <c r="B105" s="23" t="s">
        <v>90</v>
      </c>
      <c r="C105" s="17"/>
      <c r="D105" s="18">
        <f>C103/2080</f>
        <v>0.1423076923076923</v>
      </c>
    </row>
    <row r="106" spans="2:7" ht="18.75" customHeight="1" x14ac:dyDescent="0.25">
      <c r="B106" s="39"/>
      <c r="C106" s="39"/>
      <c r="D106" s="39"/>
    </row>
    <row r="107" spans="2:7" ht="18.75" x14ac:dyDescent="0.3">
      <c r="B107" s="69" t="s">
        <v>291</v>
      </c>
      <c r="C107" s="69"/>
      <c r="D107" s="69"/>
    </row>
    <row r="108" spans="2:7" x14ac:dyDescent="0.25">
      <c r="B108" s="39"/>
      <c r="C108" s="39"/>
      <c r="D108" s="39"/>
    </row>
    <row r="109" spans="2:7" x14ac:dyDescent="0.25">
      <c r="B109" s="53" t="s">
        <v>292</v>
      </c>
      <c r="C109" s="54"/>
      <c r="D109" s="54"/>
    </row>
    <row r="110" spans="2:7" x14ac:dyDescent="0.25">
      <c r="B110" s="55" t="s">
        <v>293</v>
      </c>
      <c r="C110" s="56"/>
      <c r="D110" s="56"/>
    </row>
    <row r="111" spans="2:7" ht="33.75" customHeight="1" x14ac:dyDescent="0.25">
      <c r="B111" s="14" t="s">
        <v>81</v>
      </c>
      <c r="C111" s="57" t="s">
        <v>290</v>
      </c>
      <c r="D111" s="58"/>
      <c r="G111" s="15"/>
    </row>
    <row r="112" spans="2:7" x14ac:dyDescent="0.25">
      <c r="B112" s="16" t="s">
        <v>2</v>
      </c>
      <c r="C112" s="46">
        <v>176</v>
      </c>
      <c r="D112" s="47"/>
    </row>
    <row r="113" spans="2:4" x14ac:dyDescent="0.25">
      <c r="B113" s="16" t="s">
        <v>26</v>
      </c>
      <c r="C113" s="46">
        <v>160</v>
      </c>
      <c r="D113" s="47"/>
    </row>
    <row r="114" spans="2:4" x14ac:dyDescent="0.25">
      <c r="B114" s="16" t="s">
        <v>34</v>
      </c>
      <c r="C114" s="46">
        <v>184</v>
      </c>
      <c r="D114" s="47"/>
    </row>
    <row r="115" spans="2:4" x14ac:dyDescent="0.25">
      <c r="B115" s="16" t="s">
        <v>46</v>
      </c>
      <c r="C115" s="46">
        <v>160</v>
      </c>
      <c r="D115" s="47"/>
    </row>
    <row r="116" spans="2:4" x14ac:dyDescent="0.25">
      <c r="B116" s="16" t="s">
        <v>82</v>
      </c>
      <c r="C116" s="46">
        <v>184</v>
      </c>
      <c r="D116" s="47"/>
    </row>
    <row r="117" spans="2:4" x14ac:dyDescent="0.25">
      <c r="B117" s="16" t="s">
        <v>83</v>
      </c>
      <c r="C117" s="46">
        <v>176</v>
      </c>
      <c r="D117" s="47"/>
    </row>
    <row r="118" spans="2:4" x14ac:dyDescent="0.25">
      <c r="B118" s="16" t="s">
        <v>84</v>
      </c>
      <c r="C118" s="46">
        <v>168</v>
      </c>
      <c r="D118" s="47"/>
    </row>
    <row r="119" spans="2:4" x14ac:dyDescent="0.25">
      <c r="B119" s="16" t="s">
        <v>85</v>
      </c>
      <c r="C119" s="46">
        <v>184</v>
      </c>
      <c r="D119" s="47"/>
    </row>
    <row r="120" spans="2:4" x14ac:dyDescent="0.25">
      <c r="B120" s="16" t="s">
        <v>86</v>
      </c>
      <c r="C120" s="46">
        <v>168</v>
      </c>
      <c r="D120" s="47"/>
    </row>
    <row r="121" spans="2:4" x14ac:dyDescent="0.25">
      <c r="B121" s="16" t="s">
        <v>87</v>
      </c>
      <c r="C121" s="46">
        <v>128</v>
      </c>
      <c r="D121" s="47"/>
    </row>
    <row r="122" spans="2:4" x14ac:dyDescent="0.25">
      <c r="B122" s="16" t="s">
        <v>88</v>
      </c>
      <c r="C122" s="46">
        <v>88</v>
      </c>
      <c r="D122" s="47"/>
    </row>
    <row r="123" spans="2:4" x14ac:dyDescent="0.25">
      <c r="B123" s="16" t="s">
        <v>89</v>
      </c>
      <c r="C123" s="46">
        <v>84</v>
      </c>
      <c r="D123" s="47"/>
    </row>
    <row r="124" spans="2:4" x14ac:dyDescent="0.25">
      <c r="B124" s="16" t="s">
        <v>78</v>
      </c>
      <c r="C124" s="48">
        <f>SUM(C112:C123)</f>
        <v>1860</v>
      </c>
      <c r="D124" s="47"/>
    </row>
    <row r="125" spans="2:4" x14ac:dyDescent="0.25">
      <c r="B125" s="49"/>
      <c r="C125" s="50"/>
      <c r="D125" s="51"/>
    </row>
    <row r="126" spans="2:4" x14ac:dyDescent="0.25">
      <c r="B126" s="23" t="s">
        <v>90</v>
      </c>
      <c r="C126" s="17"/>
      <c r="D126" s="18">
        <f>C124/2080</f>
        <v>0.89423076923076927</v>
      </c>
    </row>
    <row r="127" spans="2:4" x14ac:dyDescent="0.25">
      <c r="B127" s="15"/>
    </row>
    <row r="128" spans="2:4" x14ac:dyDescent="0.25">
      <c r="B128" s="53" t="s">
        <v>292</v>
      </c>
      <c r="C128" s="54"/>
      <c r="D128" s="54"/>
    </row>
    <row r="129" spans="2:7" x14ac:dyDescent="0.25">
      <c r="B129" s="55" t="s">
        <v>294</v>
      </c>
      <c r="C129" s="56"/>
      <c r="D129" s="56"/>
    </row>
    <row r="130" spans="2:7" ht="33.75" customHeight="1" x14ac:dyDescent="0.25">
      <c r="B130" s="14" t="s">
        <v>81</v>
      </c>
      <c r="C130" s="57" t="s">
        <v>290</v>
      </c>
      <c r="D130" s="58"/>
      <c r="G130" s="15"/>
    </row>
    <row r="131" spans="2:7" x14ac:dyDescent="0.25">
      <c r="B131" s="16" t="s">
        <v>2</v>
      </c>
      <c r="C131" s="46">
        <v>176</v>
      </c>
      <c r="D131" s="47"/>
    </row>
    <row r="132" spans="2:7" x14ac:dyDescent="0.25">
      <c r="B132" s="16" t="s">
        <v>26</v>
      </c>
      <c r="C132" s="46">
        <v>160</v>
      </c>
      <c r="D132" s="47"/>
    </row>
    <row r="133" spans="2:7" x14ac:dyDescent="0.25">
      <c r="B133" s="16" t="s">
        <v>34</v>
      </c>
      <c r="C133" s="46">
        <v>184</v>
      </c>
      <c r="D133" s="47"/>
    </row>
    <row r="134" spans="2:7" x14ac:dyDescent="0.25">
      <c r="B134" s="16" t="s">
        <v>46</v>
      </c>
      <c r="C134" s="46">
        <v>160</v>
      </c>
      <c r="D134" s="47"/>
    </row>
    <row r="135" spans="2:7" x14ac:dyDescent="0.25">
      <c r="B135" s="16" t="s">
        <v>82</v>
      </c>
      <c r="C135" s="46">
        <v>184</v>
      </c>
      <c r="D135" s="47"/>
    </row>
    <row r="136" spans="2:7" x14ac:dyDescent="0.25">
      <c r="B136" s="16" t="s">
        <v>83</v>
      </c>
      <c r="C136" s="46">
        <v>176</v>
      </c>
      <c r="D136" s="47"/>
    </row>
    <row r="137" spans="2:7" x14ac:dyDescent="0.25">
      <c r="B137" s="16" t="s">
        <v>84</v>
      </c>
      <c r="C137" s="46">
        <v>168</v>
      </c>
      <c r="D137" s="47"/>
    </row>
    <row r="138" spans="2:7" x14ac:dyDescent="0.25">
      <c r="B138" s="16" t="s">
        <v>85</v>
      </c>
      <c r="C138" s="46">
        <v>184</v>
      </c>
      <c r="D138" s="47"/>
    </row>
    <row r="139" spans="2:7" x14ac:dyDescent="0.25">
      <c r="B139" s="16" t="s">
        <v>86</v>
      </c>
      <c r="C139" s="46">
        <v>168</v>
      </c>
      <c r="D139" s="47"/>
    </row>
    <row r="140" spans="2:7" x14ac:dyDescent="0.25">
      <c r="B140" s="16" t="s">
        <v>87</v>
      </c>
      <c r="C140" s="46">
        <v>176</v>
      </c>
      <c r="D140" s="47"/>
    </row>
    <row r="141" spans="2:7" x14ac:dyDescent="0.25">
      <c r="B141" s="16" t="s">
        <v>88</v>
      </c>
      <c r="C141" s="46">
        <v>176</v>
      </c>
      <c r="D141" s="47"/>
    </row>
    <row r="142" spans="2:7" x14ac:dyDescent="0.25">
      <c r="B142" s="16" t="s">
        <v>89</v>
      </c>
      <c r="C142" s="46">
        <v>168</v>
      </c>
      <c r="D142" s="47"/>
    </row>
    <row r="143" spans="2:7" x14ac:dyDescent="0.25">
      <c r="B143" s="16" t="s">
        <v>78</v>
      </c>
      <c r="C143" s="48">
        <f>SUM(C131:C142)</f>
        <v>2080</v>
      </c>
      <c r="D143" s="47"/>
    </row>
    <row r="144" spans="2:7" x14ac:dyDescent="0.25">
      <c r="B144" s="49"/>
      <c r="C144" s="50"/>
      <c r="D144" s="51"/>
    </row>
    <row r="145" spans="2:4" x14ac:dyDescent="0.25">
      <c r="B145" s="23" t="s">
        <v>90</v>
      </c>
      <c r="C145" s="17"/>
      <c r="D145" s="18">
        <f>C143/2080</f>
        <v>1</v>
      </c>
    </row>
    <row r="146" spans="2:4" x14ac:dyDescent="0.25">
      <c r="B146" s="15"/>
    </row>
    <row r="147" spans="2:4" x14ac:dyDescent="0.25">
      <c r="B147" s="53" t="s">
        <v>292</v>
      </c>
      <c r="C147" s="54"/>
      <c r="D147" s="54"/>
    </row>
    <row r="148" spans="2:4" x14ac:dyDescent="0.25">
      <c r="B148" s="55" t="s">
        <v>295</v>
      </c>
      <c r="C148" s="56"/>
      <c r="D148" s="56"/>
    </row>
    <row r="149" spans="2:4" ht="15" customHeight="1" x14ac:dyDescent="0.25">
      <c r="B149" s="14" t="s">
        <v>81</v>
      </c>
      <c r="C149" s="57" t="s">
        <v>290</v>
      </c>
      <c r="D149" s="58"/>
    </row>
    <row r="150" spans="2:4" x14ac:dyDescent="0.25">
      <c r="B150" s="16" t="s">
        <v>2</v>
      </c>
      <c r="C150" s="46">
        <v>176</v>
      </c>
      <c r="D150" s="47"/>
    </row>
    <row r="151" spans="2:4" x14ac:dyDescent="0.25">
      <c r="B151" s="16" t="s">
        <v>26</v>
      </c>
      <c r="C151" s="46">
        <v>160</v>
      </c>
      <c r="D151" s="47"/>
    </row>
    <row r="152" spans="2:4" x14ac:dyDescent="0.25">
      <c r="B152" s="16" t="s">
        <v>34</v>
      </c>
      <c r="C152" s="46">
        <v>184</v>
      </c>
      <c r="D152" s="47"/>
    </row>
    <row r="153" spans="2:4" x14ac:dyDescent="0.25">
      <c r="B153" s="16" t="s">
        <v>46</v>
      </c>
      <c r="C153" s="46">
        <v>160</v>
      </c>
      <c r="D153" s="47"/>
    </row>
    <row r="154" spans="2:4" x14ac:dyDescent="0.25">
      <c r="B154" s="16" t="s">
        <v>82</v>
      </c>
      <c r="C154" s="46">
        <v>184</v>
      </c>
      <c r="D154" s="47"/>
    </row>
    <row r="155" spans="2:4" x14ac:dyDescent="0.25">
      <c r="B155" s="16" t="s">
        <v>83</v>
      </c>
      <c r="C155" s="46">
        <v>176</v>
      </c>
      <c r="D155" s="47"/>
    </row>
    <row r="156" spans="2:4" x14ac:dyDescent="0.25">
      <c r="B156" s="16" t="s">
        <v>84</v>
      </c>
      <c r="C156" s="46">
        <v>168</v>
      </c>
      <c r="D156" s="47"/>
    </row>
    <row r="157" spans="2:4" x14ac:dyDescent="0.25">
      <c r="B157" s="16" t="s">
        <v>85</v>
      </c>
      <c r="C157" s="46">
        <v>184</v>
      </c>
      <c r="D157" s="47"/>
    </row>
    <row r="158" spans="2:4" x14ac:dyDescent="0.25">
      <c r="B158" s="16" t="s">
        <v>86</v>
      </c>
      <c r="C158" s="46">
        <v>168</v>
      </c>
      <c r="D158" s="47"/>
    </row>
    <row r="159" spans="2:4" x14ac:dyDescent="0.25">
      <c r="B159" s="16" t="s">
        <v>87</v>
      </c>
      <c r="C159" s="46">
        <v>128</v>
      </c>
      <c r="D159" s="47"/>
    </row>
    <row r="160" spans="2:4" x14ac:dyDescent="0.25">
      <c r="B160" s="16" t="s">
        <v>88</v>
      </c>
      <c r="C160" s="46">
        <v>88</v>
      </c>
      <c r="D160" s="47"/>
    </row>
    <row r="161" spans="2:4" ht="45.75" customHeight="1" x14ac:dyDescent="0.25">
      <c r="B161" s="16" t="s">
        <v>89</v>
      </c>
      <c r="C161" s="46">
        <v>84</v>
      </c>
      <c r="D161" s="47"/>
    </row>
    <row r="162" spans="2:4" x14ac:dyDescent="0.25">
      <c r="B162" s="16" t="s">
        <v>78</v>
      </c>
      <c r="C162" s="48">
        <f>SUM(C150:C161)</f>
        <v>1860</v>
      </c>
      <c r="D162" s="47"/>
    </row>
    <row r="163" spans="2:4" x14ac:dyDescent="0.25">
      <c r="B163" s="49"/>
      <c r="C163" s="50"/>
      <c r="D163" s="51"/>
    </row>
    <row r="164" spans="2:4" x14ac:dyDescent="0.25">
      <c r="B164" s="23" t="s">
        <v>90</v>
      </c>
      <c r="C164" s="17"/>
      <c r="D164" s="18">
        <f>C162/2080</f>
        <v>0.89423076923076927</v>
      </c>
    </row>
    <row r="166" spans="2:4" x14ac:dyDescent="0.25">
      <c r="B166" s="53" t="s">
        <v>292</v>
      </c>
      <c r="C166" s="54"/>
      <c r="D166" s="54"/>
    </row>
    <row r="167" spans="2:4" x14ac:dyDescent="0.25">
      <c r="B167" s="55" t="s">
        <v>296</v>
      </c>
      <c r="C167" s="56"/>
      <c r="D167" s="56"/>
    </row>
    <row r="168" spans="2:4" x14ac:dyDescent="0.25">
      <c r="B168" s="14" t="s">
        <v>81</v>
      </c>
      <c r="C168" s="57" t="s">
        <v>290</v>
      </c>
      <c r="D168" s="58"/>
    </row>
    <row r="169" spans="2:4" x14ac:dyDescent="0.25">
      <c r="B169" s="16" t="s">
        <v>2</v>
      </c>
      <c r="C169" s="46">
        <v>176</v>
      </c>
      <c r="D169" s="47"/>
    </row>
    <row r="170" spans="2:4" x14ac:dyDescent="0.25">
      <c r="B170" s="16" t="s">
        <v>26</v>
      </c>
      <c r="C170" s="46">
        <v>160</v>
      </c>
      <c r="D170" s="47"/>
    </row>
    <row r="171" spans="2:4" x14ac:dyDescent="0.25">
      <c r="B171" s="16" t="s">
        <v>34</v>
      </c>
      <c r="C171" s="46">
        <v>184</v>
      </c>
      <c r="D171" s="47"/>
    </row>
    <row r="172" spans="2:4" x14ac:dyDescent="0.25">
      <c r="B172" s="16" t="s">
        <v>46</v>
      </c>
      <c r="C172" s="46">
        <v>160</v>
      </c>
      <c r="D172" s="47"/>
    </row>
    <row r="173" spans="2:4" x14ac:dyDescent="0.25">
      <c r="B173" s="16" t="s">
        <v>82</v>
      </c>
      <c r="C173" s="46">
        <v>184</v>
      </c>
      <c r="D173" s="47"/>
    </row>
    <row r="174" spans="2:4" x14ac:dyDescent="0.25">
      <c r="B174" s="16" t="s">
        <v>83</v>
      </c>
      <c r="C174" s="46">
        <v>176</v>
      </c>
      <c r="D174" s="47"/>
    </row>
    <row r="175" spans="2:4" x14ac:dyDescent="0.25">
      <c r="B175" s="16" t="s">
        <v>84</v>
      </c>
      <c r="C175" s="46">
        <v>168</v>
      </c>
      <c r="D175" s="47"/>
    </row>
    <row r="176" spans="2:4" x14ac:dyDescent="0.25">
      <c r="B176" s="16" t="s">
        <v>85</v>
      </c>
      <c r="C176" s="46">
        <v>184</v>
      </c>
      <c r="D176" s="47"/>
    </row>
    <row r="177" spans="2:4" x14ac:dyDescent="0.25">
      <c r="B177" s="16" t="s">
        <v>86</v>
      </c>
      <c r="C177" s="46">
        <v>168</v>
      </c>
      <c r="D177" s="47"/>
    </row>
    <row r="178" spans="2:4" x14ac:dyDescent="0.25">
      <c r="B178" s="16" t="s">
        <v>87</v>
      </c>
      <c r="C178" s="46">
        <v>128</v>
      </c>
      <c r="D178" s="47"/>
    </row>
    <row r="179" spans="2:4" x14ac:dyDescent="0.25">
      <c r="B179" s="16" t="s">
        <v>88</v>
      </c>
      <c r="C179" s="46">
        <v>88</v>
      </c>
      <c r="D179" s="47"/>
    </row>
    <row r="180" spans="2:4" x14ac:dyDescent="0.25">
      <c r="B180" s="16" t="s">
        <v>89</v>
      </c>
      <c r="C180" s="46">
        <v>84</v>
      </c>
      <c r="D180" s="47"/>
    </row>
    <row r="181" spans="2:4" x14ac:dyDescent="0.25">
      <c r="B181" s="16" t="s">
        <v>78</v>
      </c>
      <c r="C181" s="48">
        <f>SUM(C169:C180)</f>
        <v>1860</v>
      </c>
      <c r="D181" s="47"/>
    </row>
    <row r="182" spans="2:4" x14ac:dyDescent="0.25">
      <c r="B182" s="49"/>
      <c r="C182" s="50"/>
      <c r="D182" s="51"/>
    </row>
    <row r="183" spans="2:4" x14ac:dyDescent="0.25">
      <c r="B183" s="23" t="s">
        <v>90</v>
      </c>
      <c r="C183" s="17"/>
      <c r="D183" s="18">
        <f>C181/2080</f>
        <v>0.89423076923076927</v>
      </c>
    </row>
    <row r="185" spans="2:4" x14ac:dyDescent="0.25">
      <c r="B185" s="53" t="s">
        <v>292</v>
      </c>
      <c r="C185" s="54"/>
      <c r="D185" s="54"/>
    </row>
    <row r="186" spans="2:4" x14ac:dyDescent="0.25">
      <c r="B186" s="55" t="s">
        <v>297</v>
      </c>
      <c r="C186" s="56"/>
      <c r="D186" s="56"/>
    </row>
    <row r="187" spans="2:4" x14ac:dyDescent="0.25">
      <c r="B187" s="14" t="s">
        <v>81</v>
      </c>
      <c r="C187" s="57" t="s">
        <v>290</v>
      </c>
      <c r="D187" s="58"/>
    </row>
    <row r="188" spans="2:4" x14ac:dyDescent="0.25">
      <c r="B188" s="16" t="s">
        <v>2</v>
      </c>
      <c r="C188" s="46">
        <v>176</v>
      </c>
      <c r="D188" s="47"/>
    </row>
    <row r="189" spans="2:4" x14ac:dyDescent="0.25">
      <c r="B189" s="16" t="s">
        <v>26</v>
      </c>
      <c r="C189" s="46">
        <v>160</v>
      </c>
      <c r="D189" s="47"/>
    </row>
    <row r="190" spans="2:4" x14ac:dyDescent="0.25">
      <c r="B190" s="16" t="s">
        <v>34</v>
      </c>
      <c r="C190" s="46">
        <v>184</v>
      </c>
      <c r="D190" s="47"/>
    </row>
    <row r="191" spans="2:4" x14ac:dyDescent="0.25">
      <c r="B191" s="16" t="s">
        <v>46</v>
      </c>
      <c r="C191" s="46">
        <v>160</v>
      </c>
      <c r="D191" s="47"/>
    </row>
    <row r="192" spans="2:4" x14ac:dyDescent="0.25">
      <c r="B192" s="16" t="s">
        <v>82</v>
      </c>
      <c r="C192" s="46">
        <v>184</v>
      </c>
      <c r="D192" s="47"/>
    </row>
    <row r="193" spans="2:4" x14ac:dyDescent="0.25">
      <c r="B193" s="16" t="s">
        <v>83</v>
      </c>
      <c r="C193" s="46">
        <v>176</v>
      </c>
      <c r="D193" s="47"/>
    </row>
    <row r="194" spans="2:4" x14ac:dyDescent="0.25">
      <c r="B194" s="16" t="s">
        <v>84</v>
      </c>
      <c r="C194" s="46">
        <v>168</v>
      </c>
      <c r="D194" s="47"/>
    </row>
    <row r="195" spans="2:4" x14ac:dyDescent="0.25">
      <c r="B195" s="16" t="s">
        <v>85</v>
      </c>
      <c r="C195" s="46">
        <v>184</v>
      </c>
      <c r="D195" s="47"/>
    </row>
    <row r="196" spans="2:4" x14ac:dyDescent="0.25">
      <c r="B196" s="16" t="s">
        <v>86</v>
      </c>
      <c r="C196" s="46">
        <v>0</v>
      </c>
      <c r="D196" s="47"/>
    </row>
    <row r="197" spans="2:4" x14ac:dyDescent="0.25">
      <c r="B197" s="16" t="s">
        <v>87</v>
      </c>
      <c r="C197" s="46">
        <v>0</v>
      </c>
      <c r="D197" s="47"/>
    </row>
    <row r="198" spans="2:4" x14ac:dyDescent="0.25">
      <c r="B198" s="16" t="s">
        <v>88</v>
      </c>
      <c r="C198" s="46">
        <v>0</v>
      </c>
      <c r="D198" s="47"/>
    </row>
    <row r="199" spans="2:4" x14ac:dyDescent="0.25">
      <c r="B199" s="16" t="s">
        <v>89</v>
      </c>
      <c r="C199" s="46">
        <v>0</v>
      </c>
      <c r="D199" s="47"/>
    </row>
    <row r="200" spans="2:4" x14ac:dyDescent="0.25">
      <c r="B200" s="16" t="s">
        <v>78</v>
      </c>
      <c r="C200" s="48">
        <f>SUM(C188:C199)</f>
        <v>1392</v>
      </c>
      <c r="D200" s="47"/>
    </row>
    <row r="201" spans="2:4" x14ac:dyDescent="0.25">
      <c r="B201" s="49"/>
      <c r="C201" s="50"/>
      <c r="D201" s="51"/>
    </row>
    <row r="202" spans="2:4" x14ac:dyDescent="0.25">
      <c r="B202" s="23" t="s">
        <v>90</v>
      </c>
      <c r="C202" s="17"/>
      <c r="D202" s="18">
        <f>C200/2080</f>
        <v>0.66923076923076918</v>
      </c>
    </row>
    <row r="203" spans="2:4" x14ac:dyDescent="0.25">
      <c r="B203" s="40"/>
      <c r="D203" s="44"/>
    </row>
    <row r="204" spans="2:4" x14ac:dyDescent="0.25">
      <c r="B204" s="53" t="s">
        <v>292</v>
      </c>
      <c r="C204" s="54"/>
      <c r="D204" s="54"/>
    </row>
    <row r="205" spans="2:4" x14ac:dyDescent="0.25">
      <c r="B205" s="55" t="s">
        <v>298</v>
      </c>
      <c r="C205" s="56"/>
      <c r="D205" s="56"/>
    </row>
    <row r="206" spans="2:4" ht="15" customHeight="1" x14ac:dyDescent="0.25">
      <c r="B206" s="14" t="s">
        <v>81</v>
      </c>
      <c r="C206" s="57" t="s">
        <v>290</v>
      </c>
      <c r="D206" s="58"/>
    </row>
    <row r="207" spans="2:4" x14ac:dyDescent="0.25">
      <c r="B207" s="16" t="s">
        <v>2</v>
      </c>
      <c r="C207" s="46">
        <v>176</v>
      </c>
      <c r="D207" s="47"/>
    </row>
    <row r="208" spans="2:4" x14ac:dyDescent="0.25">
      <c r="B208" s="16" t="s">
        <v>26</v>
      </c>
      <c r="C208" s="46">
        <v>0</v>
      </c>
      <c r="D208" s="47"/>
    </row>
    <row r="209" spans="2:4" x14ac:dyDescent="0.25">
      <c r="B209" s="16" t="s">
        <v>34</v>
      </c>
      <c r="C209" s="46">
        <v>0</v>
      </c>
      <c r="D209" s="47"/>
    </row>
    <row r="210" spans="2:4" x14ac:dyDescent="0.25">
      <c r="B210" s="16" t="s">
        <v>46</v>
      </c>
      <c r="C210" s="46">
        <v>0</v>
      </c>
      <c r="D210" s="47"/>
    </row>
    <row r="211" spans="2:4" x14ac:dyDescent="0.25">
      <c r="B211" s="16" t="s">
        <v>82</v>
      </c>
      <c r="C211" s="46">
        <v>0</v>
      </c>
      <c r="D211" s="47"/>
    </row>
    <row r="212" spans="2:4" x14ac:dyDescent="0.25">
      <c r="B212" s="16" t="s">
        <v>83</v>
      </c>
      <c r="C212" s="46">
        <v>0</v>
      </c>
      <c r="D212" s="47"/>
    </row>
    <row r="213" spans="2:4" x14ac:dyDescent="0.25">
      <c r="B213" s="16" t="s">
        <v>84</v>
      </c>
      <c r="C213" s="46">
        <v>0</v>
      </c>
      <c r="D213" s="47"/>
    </row>
    <row r="214" spans="2:4" x14ac:dyDescent="0.25">
      <c r="B214" s="16" t="s">
        <v>85</v>
      </c>
      <c r="C214" s="46">
        <v>0</v>
      </c>
      <c r="D214" s="47"/>
    </row>
    <row r="215" spans="2:4" x14ac:dyDescent="0.25">
      <c r="B215" s="16" t="s">
        <v>86</v>
      </c>
      <c r="C215" s="46">
        <v>0</v>
      </c>
      <c r="D215" s="47"/>
    </row>
    <row r="216" spans="2:4" x14ac:dyDescent="0.25">
      <c r="B216" s="16" t="s">
        <v>87</v>
      </c>
      <c r="C216" s="46">
        <v>0</v>
      </c>
      <c r="D216" s="47"/>
    </row>
    <row r="217" spans="2:4" x14ac:dyDescent="0.25">
      <c r="B217" s="16" t="s">
        <v>88</v>
      </c>
      <c r="C217" s="46">
        <v>0</v>
      </c>
      <c r="D217" s="47"/>
    </row>
    <row r="218" spans="2:4" x14ac:dyDescent="0.25">
      <c r="B218" s="16" t="s">
        <v>89</v>
      </c>
      <c r="C218" s="46">
        <v>0</v>
      </c>
      <c r="D218" s="47"/>
    </row>
    <row r="219" spans="2:4" x14ac:dyDescent="0.25">
      <c r="B219" s="16" t="s">
        <v>78</v>
      </c>
      <c r="C219" s="48">
        <f>SUM(C207:C218)</f>
        <v>176</v>
      </c>
      <c r="D219" s="47"/>
    </row>
    <row r="220" spans="2:4" x14ac:dyDescent="0.25">
      <c r="B220" s="49"/>
      <c r="C220" s="50"/>
      <c r="D220" s="51"/>
    </row>
    <row r="221" spans="2:4" x14ac:dyDescent="0.25">
      <c r="B221" s="23" t="s">
        <v>90</v>
      </c>
      <c r="C221" s="17"/>
      <c r="D221" s="18">
        <f>C219/2080</f>
        <v>8.461538461538462E-2</v>
      </c>
    </row>
    <row r="222" spans="2:4" x14ac:dyDescent="0.25">
      <c r="B222" s="40"/>
      <c r="D222" s="45"/>
    </row>
    <row r="223" spans="2:4" x14ac:dyDescent="0.25">
      <c r="B223" s="40"/>
      <c r="D223" s="45"/>
    </row>
    <row r="224" spans="2:4" ht="18.75" x14ac:dyDescent="0.3">
      <c r="B224" s="69" t="s">
        <v>299</v>
      </c>
      <c r="C224" s="69"/>
      <c r="D224" s="69"/>
    </row>
    <row r="225" spans="2:4" x14ac:dyDescent="0.25">
      <c r="B225" s="53" t="s">
        <v>292</v>
      </c>
      <c r="C225" s="53"/>
      <c r="D225" s="53"/>
    </row>
    <row r="226" spans="2:4" x14ac:dyDescent="0.25">
      <c r="B226" s="56" t="s">
        <v>300</v>
      </c>
      <c r="C226" s="56"/>
      <c r="D226" s="56"/>
    </row>
    <row r="227" spans="2:4" ht="15" customHeight="1" x14ac:dyDescent="0.25">
      <c r="B227" s="14" t="s">
        <v>81</v>
      </c>
      <c r="C227" s="57" t="s">
        <v>290</v>
      </c>
      <c r="D227" s="58"/>
    </row>
    <row r="228" spans="2:4" x14ac:dyDescent="0.25">
      <c r="B228" s="16" t="s">
        <v>2</v>
      </c>
      <c r="C228" s="46">
        <v>176</v>
      </c>
      <c r="D228" s="47"/>
    </row>
    <row r="229" spans="2:4" x14ac:dyDescent="0.25">
      <c r="B229" s="16" t="s">
        <v>26</v>
      </c>
      <c r="C229" s="46">
        <v>160</v>
      </c>
      <c r="D229" s="47"/>
    </row>
    <row r="230" spans="2:4" x14ac:dyDescent="0.25">
      <c r="B230" s="16" t="s">
        <v>34</v>
      </c>
      <c r="C230" s="46">
        <v>184</v>
      </c>
      <c r="D230" s="47"/>
    </row>
    <row r="231" spans="2:4" x14ac:dyDescent="0.25">
      <c r="B231" s="16" t="s">
        <v>46</v>
      </c>
      <c r="C231" s="46">
        <v>160</v>
      </c>
      <c r="D231" s="47"/>
    </row>
    <row r="232" spans="2:4" x14ac:dyDescent="0.25">
      <c r="B232" s="16" t="s">
        <v>82</v>
      </c>
      <c r="C232" s="46">
        <v>184</v>
      </c>
      <c r="D232" s="47"/>
    </row>
    <row r="233" spans="2:4" x14ac:dyDescent="0.25">
      <c r="B233" s="16" t="s">
        <v>83</v>
      </c>
      <c r="C233" s="46">
        <v>88</v>
      </c>
      <c r="D233" s="47"/>
    </row>
    <row r="234" spans="2:4" x14ac:dyDescent="0.25">
      <c r="B234" s="16" t="s">
        <v>84</v>
      </c>
      <c r="C234" s="46">
        <v>84</v>
      </c>
      <c r="D234" s="47"/>
    </row>
    <row r="235" spans="2:4" x14ac:dyDescent="0.25">
      <c r="B235" s="16" t="s">
        <v>85</v>
      </c>
      <c r="C235" s="46">
        <v>92</v>
      </c>
      <c r="D235" s="47"/>
    </row>
    <row r="236" spans="2:4" x14ac:dyDescent="0.25">
      <c r="B236" s="16" t="s">
        <v>86</v>
      </c>
      <c r="C236" s="46">
        <v>0</v>
      </c>
      <c r="D236" s="47"/>
    </row>
    <row r="237" spans="2:4" x14ac:dyDescent="0.25">
      <c r="B237" s="16" t="s">
        <v>87</v>
      </c>
      <c r="C237" s="46">
        <v>0</v>
      </c>
      <c r="D237" s="47"/>
    </row>
    <row r="238" spans="2:4" x14ac:dyDescent="0.25">
      <c r="B238" s="16" t="s">
        <v>88</v>
      </c>
      <c r="C238" s="46">
        <v>0</v>
      </c>
      <c r="D238" s="47"/>
    </row>
    <row r="239" spans="2:4" x14ac:dyDescent="0.25">
      <c r="B239" s="16" t="s">
        <v>89</v>
      </c>
      <c r="C239" s="46">
        <v>0</v>
      </c>
      <c r="D239" s="47"/>
    </row>
    <row r="240" spans="2:4" x14ac:dyDescent="0.25">
      <c r="B240" s="16" t="s">
        <v>78</v>
      </c>
      <c r="C240" s="48">
        <f>SUM(C228:C239)</f>
        <v>1128</v>
      </c>
      <c r="D240" s="47"/>
    </row>
    <row r="241" spans="2:4" x14ac:dyDescent="0.25">
      <c r="B241" s="49"/>
      <c r="C241" s="50"/>
      <c r="D241" s="51"/>
    </row>
    <row r="242" spans="2:4" x14ac:dyDescent="0.25">
      <c r="B242" s="23" t="s">
        <v>90</v>
      </c>
      <c r="C242" s="17"/>
      <c r="D242" s="18">
        <f>C240/2080</f>
        <v>0.54230769230769227</v>
      </c>
    </row>
    <row r="244" spans="2:4" x14ac:dyDescent="0.25">
      <c r="B244" s="53" t="s">
        <v>292</v>
      </c>
      <c r="C244" s="54"/>
      <c r="D244" s="54"/>
    </row>
    <row r="245" spans="2:4" x14ac:dyDescent="0.25">
      <c r="B245" s="55" t="s">
        <v>301</v>
      </c>
      <c r="C245" s="56"/>
      <c r="D245" s="56"/>
    </row>
    <row r="246" spans="2:4" x14ac:dyDescent="0.25">
      <c r="B246" s="14" t="s">
        <v>81</v>
      </c>
      <c r="C246" s="57" t="s">
        <v>290</v>
      </c>
      <c r="D246" s="58"/>
    </row>
    <row r="247" spans="2:4" x14ac:dyDescent="0.25">
      <c r="B247" s="16" t="s">
        <v>2</v>
      </c>
      <c r="C247" s="46">
        <v>176</v>
      </c>
      <c r="D247" s="47"/>
    </row>
    <row r="248" spans="2:4" x14ac:dyDescent="0.25">
      <c r="B248" s="16" t="s">
        <v>26</v>
      </c>
      <c r="C248" s="46">
        <v>160</v>
      </c>
      <c r="D248" s="47"/>
    </row>
    <row r="249" spans="2:4" x14ac:dyDescent="0.25">
      <c r="B249" s="16" t="s">
        <v>34</v>
      </c>
      <c r="C249" s="46">
        <v>0</v>
      </c>
      <c r="D249" s="47"/>
    </row>
    <row r="250" spans="2:4" x14ac:dyDescent="0.25">
      <c r="B250" s="16" t="s">
        <v>46</v>
      </c>
      <c r="C250" s="46">
        <v>0</v>
      </c>
      <c r="D250" s="47"/>
    </row>
    <row r="251" spans="2:4" x14ac:dyDescent="0.25">
      <c r="B251" s="16" t="s">
        <v>82</v>
      </c>
      <c r="C251" s="46">
        <v>0</v>
      </c>
      <c r="D251" s="47"/>
    </row>
    <row r="252" spans="2:4" x14ac:dyDescent="0.25">
      <c r="B252" s="16" t="s">
        <v>83</v>
      </c>
      <c r="C252" s="46">
        <v>0</v>
      </c>
      <c r="D252" s="47"/>
    </row>
    <row r="253" spans="2:4" x14ac:dyDescent="0.25">
      <c r="B253" s="16" t="s">
        <v>84</v>
      </c>
      <c r="C253" s="46">
        <v>0</v>
      </c>
      <c r="D253" s="47"/>
    </row>
    <row r="254" spans="2:4" x14ac:dyDescent="0.25">
      <c r="B254" s="16" t="s">
        <v>85</v>
      </c>
      <c r="C254" s="46">
        <v>0</v>
      </c>
      <c r="D254" s="47"/>
    </row>
    <row r="255" spans="2:4" x14ac:dyDescent="0.25">
      <c r="B255" s="16" t="s">
        <v>86</v>
      </c>
      <c r="C255" s="46">
        <v>0</v>
      </c>
      <c r="D255" s="47"/>
    </row>
    <row r="256" spans="2:4" x14ac:dyDescent="0.25">
      <c r="B256" s="16" t="s">
        <v>87</v>
      </c>
      <c r="C256" s="46">
        <v>0</v>
      </c>
      <c r="D256" s="47"/>
    </row>
    <row r="257" spans="2:4" x14ac:dyDescent="0.25">
      <c r="B257" s="16" t="s">
        <v>88</v>
      </c>
      <c r="C257" s="46">
        <v>0</v>
      </c>
      <c r="D257" s="47"/>
    </row>
    <row r="258" spans="2:4" x14ac:dyDescent="0.25">
      <c r="B258" s="16" t="s">
        <v>89</v>
      </c>
      <c r="C258" s="46">
        <v>0</v>
      </c>
      <c r="D258" s="47"/>
    </row>
    <row r="259" spans="2:4" x14ac:dyDescent="0.25">
      <c r="B259" s="16" t="s">
        <v>78</v>
      </c>
      <c r="C259" s="48">
        <f>SUM(C247:C258)</f>
        <v>336</v>
      </c>
      <c r="D259" s="47"/>
    </row>
    <row r="260" spans="2:4" x14ac:dyDescent="0.25">
      <c r="B260" s="49"/>
      <c r="C260" s="50"/>
      <c r="D260" s="51"/>
    </row>
    <row r="261" spans="2:4" x14ac:dyDescent="0.25">
      <c r="B261" s="23" t="s">
        <v>90</v>
      </c>
      <c r="C261" s="17"/>
      <c r="D261" s="18">
        <f>C259/2080</f>
        <v>0.16153846153846155</v>
      </c>
    </row>
    <row r="263" spans="2:4" x14ac:dyDescent="0.25">
      <c r="B263" s="53" t="s">
        <v>292</v>
      </c>
      <c r="C263" s="54"/>
      <c r="D263" s="54"/>
    </row>
    <row r="264" spans="2:4" x14ac:dyDescent="0.25">
      <c r="B264" s="55" t="s">
        <v>302</v>
      </c>
      <c r="C264" s="56"/>
      <c r="D264" s="56"/>
    </row>
    <row r="265" spans="2:4" x14ac:dyDescent="0.25">
      <c r="B265" s="14" t="s">
        <v>81</v>
      </c>
      <c r="C265" s="57" t="s">
        <v>290</v>
      </c>
      <c r="D265" s="58"/>
    </row>
    <row r="266" spans="2:4" x14ac:dyDescent="0.25">
      <c r="B266" s="16" t="s">
        <v>2</v>
      </c>
      <c r="C266" s="46">
        <v>176</v>
      </c>
      <c r="D266" s="47"/>
    </row>
    <row r="267" spans="2:4" x14ac:dyDescent="0.25">
      <c r="B267" s="16" t="s">
        <v>26</v>
      </c>
      <c r="C267" s="46">
        <v>160</v>
      </c>
      <c r="D267" s="47"/>
    </row>
    <row r="268" spans="2:4" x14ac:dyDescent="0.25">
      <c r="B268" s="16" t="s">
        <v>34</v>
      </c>
      <c r="C268" s="46">
        <v>0</v>
      </c>
      <c r="D268" s="47"/>
    </row>
    <row r="269" spans="2:4" x14ac:dyDescent="0.25">
      <c r="B269" s="16" t="s">
        <v>46</v>
      </c>
      <c r="C269" s="46">
        <v>0</v>
      </c>
      <c r="D269" s="47"/>
    </row>
    <row r="270" spans="2:4" x14ac:dyDescent="0.25">
      <c r="B270" s="16" t="s">
        <v>82</v>
      </c>
      <c r="C270" s="46">
        <v>0</v>
      </c>
      <c r="D270" s="47"/>
    </row>
    <row r="271" spans="2:4" x14ac:dyDescent="0.25">
      <c r="B271" s="16" t="s">
        <v>83</v>
      </c>
      <c r="C271" s="46">
        <v>0</v>
      </c>
      <c r="D271" s="47"/>
    </row>
    <row r="272" spans="2:4" x14ac:dyDescent="0.25">
      <c r="B272" s="16" t="s">
        <v>84</v>
      </c>
      <c r="C272" s="46">
        <v>0</v>
      </c>
      <c r="D272" s="47"/>
    </row>
    <row r="273" spans="2:4" x14ac:dyDescent="0.25">
      <c r="B273" s="16" t="s">
        <v>85</v>
      </c>
      <c r="C273" s="46">
        <v>0</v>
      </c>
      <c r="D273" s="47"/>
    </row>
    <row r="274" spans="2:4" x14ac:dyDescent="0.25">
      <c r="B274" s="16" t="s">
        <v>86</v>
      </c>
      <c r="C274" s="46">
        <v>0</v>
      </c>
      <c r="D274" s="47"/>
    </row>
    <row r="275" spans="2:4" x14ac:dyDescent="0.25">
      <c r="B275" s="16" t="s">
        <v>87</v>
      </c>
      <c r="C275" s="46">
        <v>0</v>
      </c>
      <c r="D275" s="47"/>
    </row>
    <row r="276" spans="2:4" x14ac:dyDescent="0.25">
      <c r="B276" s="16" t="s">
        <v>88</v>
      </c>
      <c r="C276" s="46">
        <v>0</v>
      </c>
      <c r="D276" s="47"/>
    </row>
    <row r="277" spans="2:4" x14ac:dyDescent="0.25">
      <c r="B277" s="16" t="s">
        <v>89</v>
      </c>
      <c r="C277" s="46">
        <v>0</v>
      </c>
      <c r="D277" s="47"/>
    </row>
    <row r="278" spans="2:4" x14ac:dyDescent="0.25">
      <c r="B278" s="16" t="s">
        <v>78</v>
      </c>
      <c r="C278" s="48">
        <f>SUM(C266:C277)</f>
        <v>336</v>
      </c>
      <c r="D278" s="47"/>
    </row>
    <row r="279" spans="2:4" x14ac:dyDescent="0.25">
      <c r="B279" s="49"/>
      <c r="C279" s="50"/>
      <c r="D279" s="51"/>
    </row>
    <row r="280" spans="2:4" x14ac:dyDescent="0.25">
      <c r="B280" s="23" t="s">
        <v>90</v>
      </c>
      <c r="C280" s="17"/>
      <c r="D280" s="18">
        <f>C278/2080</f>
        <v>0.16153846153846155</v>
      </c>
    </row>
    <row r="282" spans="2:4" x14ac:dyDescent="0.25">
      <c r="B282" s="53" t="s">
        <v>292</v>
      </c>
      <c r="C282" s="54"/>
      <c r="D282" s="54"/>
    </row>
    <row r="283" spans="2:4" x14ac:dyDescent="0.25">
      <c r="B283" s="55" t="s">
        <v>303</v>
      </c>
      <c r="C283" s="56"/>
      <c r="D283" s="56"/>
    </row>
    <row r="284" spans="2:4" x14ac:dyDescent="0.25">
      <c r="B284" s="14" t="s">
        <v>81</v>
      </c>
      <c r="C284" s="57" t="s">
        <v>290</v>
      </c>
      <c r="D284" s="58"/>
    </row>
    <row r="285" spans="2:4" x14ac:dyDescent="0.25">
      <c r="B285" s="16" t="s">
        <v>2</v>
      </c>
      <c r="C285" s="46">
        <v>176</v>
      </c>
      <c r="D285" s="47"/>
    </row>
    <row r="286" spans="2:4" x14ac:dyDescent="0.25">
      <c r="B286" s="16" t="s">
        <v>26</v>
      </c>
      <c r="C286" s="46">
        <v>160</v>
      </c>
      <c r="D286" s="47"/>
    </row>
    <row r="287" spans="2:4" x14ac:dyDescent="0.25">
      <c r="B287" s="16" t="s">
        <v>34</v>
      </c>
      <c r="C287" s="46">
        <v>0</v>
      </c>
      <c r="D287" s="47"/>
    </row>
    <row r="288" spans="2:4" x14ac:dyDescent="0.25">
      <c r="B288" s="16" t="s">
        <v>46</v>
      </c>
      <c r="C288" s="46">
        <v>0</v>
      </c>
      <c r="D288" s="47"/>
    </row>
    <row r="289" spans="2:4" x14ac:dyDescent="0.25">
      <c r="B289" s="16" t="s">
        <v>82</v>
      </c>
      <c r="C289" s="46">
        <v>0</v>
      </c>
      <c r="D289" s="47"/>
    </row>
    <row r="290" spans="2:4" x14ac:dyDescent="0.25">
      <c r="B290" s="16" t="s">
        <v>83</v>
      </c>
      <c r="C290" s="46">
        <v>0</v>
      </c>
      <c r="D290" s="47"/>
    </row>
    <row r="291" spans="2:4" x14ac:dyDescent="0.25">
      <c r="B291" s="16" t="s">
        <v>84</v>
      </c>
      <c r="C291" s="46">
        <v>0</v>
      </c>
      <c r="D291" s="47"/>
    </row>
    <row r="292" spans="2:4" x14ac:dyDescent="0.25">
      <c r="B292" s="16" t="s">
        <v>85</v>
      </c>
      <c r="C292" s="46">
        <v>0</v>
      </c>
      <c r="D292" s="47"/>
    </row>
    <row r="293" spans="2:4" x14ac:dyDescent="0.25">
      <c r="B293" s="16" t="s">
        <v>86</v>
      </c>
      <c r="C293" s="46">
        <v>0</v>
      </c>
      <c r="D293" s="47"/>
    </row>
    <row r="294" spans="2:4" x14ac:dyDescent="0.25">
      <c r="B294" s="16" t="s">
        <v>87</v>
      </c>
      <c r="C294" s="46">
        <v>0</v>
      </c>
      <c r="D294" s="47"/>
    </row>
    <row r="295" spans="2:4" x14ac:dyDescent="0.25">
      <c r="B295" s="16" t="s">
        <v>88</v>
      </c>
      <c r="C295" s="46">
        <v>0</v>
      </c>
      <c r="D295" s="47"/>
    </row>
    <row r="296" spans="2:4" x14ac:dyDescent="0.25">
      <c r="B296" s="16" t="s">
        <v>89</v>
      </c>
      <c r="C296" s="46">
        <v>0</v>
      </c>
      <c r="D296" s="47"/>
    </row>
    <row r="297" spans="2:4" x14ac:dyDescent="0.25">
      <c r="B297" s="16" t="s">
        <v>78</v>
      </c>
      <c r="C297" s="48">
        <f>SUM(C285:C296)</f>
        <v>336</v>
      </c>
      <c r="D297" s="47"/>
    </row>
    <row r="298" spans="2:4" x14ac:dyDescent="0.25">
      <c r="B298" s="49"/>
      <c r="C298" s="50"/>
      <c r="D298" s="51"/>
    </row>
    <row r="299" spans="2:4" x14ac:dyDescent="0.25">
      <c r="B299" s="23" t="s">
        <v>90</v>
      </c>
      <c r="C299" s="17"/>
      <c r="D299" s="18">
        <f>C297/2080</f>
        <v>0.16153846153846155</v>
      </c>
    </row>
    <row r="301" spans="2:4" x14ac:dyDescent="0.25">
      <c r="B301" s="53" t="s">
        <v>292</v>
      </c>
      <c r="C301" s="54"/>
      <c r="D301" s="54"/>
    </row>
    <row r="302" spans="2:4" x14ac:dyDescent="0.25">
      <c r="B302" s="55" t="s">
        <v>304</v>
      </c>
      <c r="C302" s="56"/>
      <c r="D302" s="56"/>
    </row>
    <row r="303" spans="2:4" x14ac:dyDescent="0.25">
      <c r="B303" s="14" t="s">
        <v>81</v>
      </c>
      <c r="C303" s="57" t="s">
        <v>290</v>
      </c>
      <c r="D303" s="58"/>
    </row>
    <row r="304" spans="2:4" x14ac:dyDescent="0.25">
      <c r="B304" s="16" t="s">
        <v>2</v>
      </c>
      <c r="C304" s="46">
        <v>176</v>
      </c>
      <c r="D304" s="47"/>
    </row>
    <row r="305" spans="2:4" x14ac:dyDescent="0.25">
      <c r="B305" s="16" t="s">
        <v>26</v>
      </c>
      <c r="C305" s="46">
        <v>160</v>
      </c>
      <c r="D305" s="47"/>
    </row>
    <row r="306" spans="2:4" x14ac:dyDescent="0.25">
      <c r="B306" s="16" t="s">
        <v>34</v>
      </c>
      <c r="C306" s="46">
        <v>0</v>
      </c>
      <c r="D306" s="47"/>
    </row>
    <row r="307" spans="2:4" x14ac:dyDescent="0.25">
      <c r="B307" s="16" t="s">
        <v>46</v>
      </c>
      <c r="C307" s="46">
        <v>0</v>
      </c>
      <c r="D307" s="47"/>
    </row>
    <row r="308" spans="2:4" x14ac:dyDescent="0.25">
      <c r="B308" s="16" t="s">
        <v>82</v>
      </c>
      <c r="C308" s="46">
        <v>0</v>
      </c>
      <c r="D308" s="47"/>
    </row>
    <row r="309" spans="2:4" x14ac:dyDescent="0.25">
      <c r="B309" s="16" t="s">
        <v>83</v>
      </c>
      <c r="C309" s="46">
        <v>0</v>
      </c>
      <c r="D309" s="47"/>
    </row>
    <row r="310" spans="2:4" x14ac:dyDescent="0.25">
      <c r="B310" s="16" t="s">
        <v>84</v>
      </c>
      <c r="C310" s="46">
        <v>0</v>
      </c>
      <c r="D310" s="47"/>
    </row>
    <row r="311" spans="2:4" x14ac:dyDescent="0.25">
      <c r="B311" s="16" t="s">
        <v>85</v>
      </c>
      <c r="C311" s="46">
        <v>0</v>
      </c>
      <c r="D311" s="47"/>
    </row>
    <row r="312" spans="2:4" x14ac:dyDescent="0.25">
      <c r="B312" s="16" t="s">
        <v>86</v>
      </c>
      <c r="C312" s="46">
        <v>0</v>
      </c>
      <c r="D312" s="47"/>
    </row>
    <row r="313" spans="2:4" x14ac:dyDescent="0.25">
      <c r="B313" s="16" t="s">
        <v>87</v>
      </c>
      <c r="C313" s="46">
        <v>0</v>
      </c>
      <c r="D313" s="47"/>
    </row>
    <row r="314" spans="2:4" x14ac:dyDescent="0.25">
      <c r="B314" s="16" t="s">
        <v>88</v>
      </c>
      <c r="C314" s="46">
        <v>0</v>
      </c>
      <c r="D314" s="47"/>
    </row>
    <row r="315" spans="2:4" x14ac:dyDescent="0.25">
      <c r="B315" s="16" t="s">
        <v>89</v>
      </c>
      <c r="C315" s="46">
        <v>0</v>
      </c>
      <c r="D315" s="47"/>
    </row>
    <row r="316" spans="2:4" x14ac:dyDescent="0.25">
      <c r="B316" s="16" t="s">
        <v>78</v>
      </c>
      <c r="C316" s="48">
        <f>SUM(C304:C315)</f>
        <v>336</v>
      </c>
      <c r="D316" s="47"/>
    </row>
    <row r="317" spans="2:4" x14ac:dyDescent="0.25">
      <c r="B317" s="49"/>
      <c r="C317" s="50"/>
      <c r="D317" s="51"/>
    </row>
    <row r="318" spans="2:4" x14ac:dyDescent="0.25">
      <c r="B318" s="23" t="s">
        <v>90</v>
      </c>
      <c r="C318" s="17"/>
      <c r="D318" s="18">
        <f>C316/2080</f>
        <v>0.16153846153846155</v>
      </c>
    </row>
    <row r="320" spans="2:4" x14ac:dyDescent="0.25">
      <c r="B320" s="53" t="s">
        <v>292</v>
      </c>
      <c r="C320" s="54"/>
      <c r="D320" s="54"/>
    </row>
    <row r="321" spans="2:4" x14ac:dyDescent="0.25">
      <c r="B321" s="55" t="s">
        <v>305</v>
      </c>
      <c r="C321" s="56"/>
      <c r="D321" s="56"/>
    </row>
    <row r="322" spans="2:4" x14ac:dyDescent="0.25">
      <c r="B322" s="14" t="s">
        <v>81</v>
      </c>
      <c r="C322" s="57" t="s">
        <v>290</v>
      </c>
      <c r="D322" s="58"/>
    </row>
    <row r="323" spans="2:4" x14ac:dyDescent="0.25">
      <c r="B323" s="16" t="s">
        <v>2</v>
      </c>
      <c r="C323" s="46">
        <v>176</v>
      </c>
      <c r="D323" s="47"/>
    </row>
    <row r="324" spans="2:4" x14ac:dyDescent="0.25">
      <c r="B324" s="16" t="s">
        <v>26</v>
      </c>
      <c r="C324" s="46">
        <v>160</v>
      </c>
      <c r="D324" s="47"/>
    </row>
    <row r="325" spans="2:4" x14ac:dyDescent="0.25">
      <c r="B325" s="16" t="s">
        <v>34</v>
      </c>
      <c r="C325" s="46">
        <v>0</v>
      </c>
      <c r="D325" s="47"/>
    </row>
    <row r="326" spans="2:4" x14ac:dyDescent="0.25">
      <c r="B326" s="16" t="s">
        <v>46</v>
      </c>
      <c r="C326" s="46">
        <v>0</v>
      </c>
      <c r="D326" s="47"/>
    </row>
    <row r="327" spans="2:4" x14ac:dyDescent="0.25">
      <c r="B327" s="16" t="s">
        <v>82</v>
      </c>
      <c r="C327" s="46">
        <v>0</v>
      </c>
      <c r="D327" s="47"/>
    </row>
    <row r="328" spans="2:4" x14ac:dyDescent="0.25">
      <c r="B328" s="16" t="s">
        <v>83</v>
      </c>
      <c r="C328" s="46">
        <v>0</v>
      </c>
      <c r="D328" s="47"/>
    </row>
    <row r="329" spans="2:4" x14ac:dyDescent="0.25">
      <c r="B329" s="16" t="s">
        <v>84</v>
      </c>
      <c r="C329" s="46">
        <v>0</v>
      </c>
      <c r="D329" s="47"/>
    </row>
    <row r="330" spans="2:4" x14ac:dyDescent="0.25">
      <c r="B330" s="16" t="s">
        <v>85</v>
      </c>
      <c r="C330" s="46">
        <v>0</v>
      </c>
      <c r="D330" s="47"/>
    </row>
    <row r="331" spans="2:4" x14ac:dyDescent="0.25">
      <c r="B331" s="16" t="s">
        <v>86</v>
      </c>
      <c r="C331" s="46">
        <v>0</v>
      </c>
      <c r="D331" s="47"/>
    </row>
    <row r="332" spans="2:4" x14ac:dyDescent="0.25">
      <c r="B332" s="16" t="s">
        <v>87</v>
      </c>
      <c r="C332" s="46">
        <v>0</v>
      </c>
      <c r="D332" s="47"/>
    </row>
    <row r="333" spans="2:4" x14ac:dyDescent="0.25">
      <c r="B333" s="16" t="s">
        <v>88</v>
      </c>
      <c r="C333" s="46">
        <v>0</v>
      </c>
      <c r="D333" s="47"/>
    </row>
    <row r="334" spans="2:4" x14ac:dyDescent="0.25">
      <c r="B334" s="16" t="s">
        <v>89</v>
      </c>
      <c r="C334" s="46">
        <v>0</v>
      </c>
      <c r="D334" s="47"/>
    </row>
    <row r="335" spans="2:4" x14ac:dyDescent="0.25">
      <c r="B335" s="16" t="s">
        <v>78</v>
      </c>
      <c r="C335" s="48">
        <f>SUM(C323:C334)</f>
        <v>336</v>
      </c>
      <c r="D335" s="47"/>
    </row>
    <row r="336" spans="2:4" x14ac:dyDescent="0.25">
      <c r="B336" s="49"/>
      <c r="C336" s="50"/>
      <c r="D336" s="51"/>
    </row>
    <row r="337" spans="2:4" x14ac:dyDescent="0.25">
      <c r="B337" s="23" t="s">
        <v>90</v>
      </c>
      <c r="C337" s="17"/>
      <c r="D337" s="18">
        <f>C335/2080</f>
        <v>0.16153846153846155</v>
      </c>
    </row>
    <row r="339" spans="2:4" x14ac:dyDescent="0.25">
      <c r="B339" s="53" t="s">
        <v>292</v>
      </c>
      <c r="C339" s="54"/>
      <c r="D339" s="54"/>
    </row>
    <row r="340" spans="2:4" x14ac:dyDescent="0.25">
      <c r="B340" s="55" t="s">
        <v>306</v>
      </c>
      <c r="C340" s="56"/>
      <c r="D340" s="56"/>
    </row>
    <row r="341" spans="2:4" x14ac:dyDescent="0.25">
      <c r="B341" s="14" t="s">
        <v>81</v>
      </c>
      <c r="C341" s="57" t="s">
        <v>290</v>
      </c>
      <c r="D341" s="58"/>
    </row>
    <row r="342" spans="2:4" x14ac:dyDescent="0.25">
      <c r="B342" s="16" t="s">
        <v>2</v>
      </c>
      <c r="C342" s="46">
        <v>176</v>
      </c>
      <c r="D342" s="47"/>
    </row>
    <row r="343" spans="2:4" x14ac:dyDescent="0.25">
      <c r="B343" s="16" t="s">
        <v>26</v>
      </c>
      <c r="C343" s="46">
        <v>160</v>
      </c>
      <c r="D343" s="47"/>
    </row>
    <row r="344" spans="2:4" x14ac:dyDescent="0.25">
      <c r="B344" s="16" t="s">
        <v>34</v>
      </c>
      <c r="C344" s="46">
        <v>0</v>
      </c>
      <c r="D344" s="47"/>
    </row>
    <row r="345" spans="2:4" x14ac:dyDescent="0.25">
      <c r="B345" s="16" t="s">
        <v>46</v>
      </c>
      <c r="C345" s="46">
        <v>0</v>
      </c>
      <c r="D345" s="47"/>
    </row>
    <row r="346" spans="2:4" x14ac:dyDescent="0.25">
      <c r="B346" s="16" t="s">
        <v>82</v>
      </c>
      <c r="C346" s="46">
        <v>0</v>
      </c>
      <c r="D346" s="47"/>
    </row>
    <row r="347" spans="2:4" x14ac:dyDescent="0.25">
      <c r="B347" s="16" t="s">
        <v>83</v>
      </c>
      <c r="C347" s="46">
        <v>0</v>
      </c>
      <c r="D347" s="47"/>
    </row>
    <row r="348" spans="2:4" x14ac:dyDescent="0.25">
      <c r="B348" s="16" t="s">
        <v>84</v>
      </c>
      <c r="C348" s="46">
        <v>0</v>
      </c>
      <c r="D348" s="47"/>
    </row>
    <row r="349" spans="2:4" x14ac:dyDescent="0.25">
      <c r="B349" s="16" t="s">
        <v>85</v>
      </c>
      <c r="C349" s="46">
        <v>0</v>
      </c>
      <c r="D349" s="47"/>
    </row>
    <row r="350" spans="2:4" x14ac:dyDescent="0.25">
      <c r="B350" s="16" t="s">
        <v>86</v>
      </c>
      <c r="C350" s="46">
        <v>0</v>
      </c>
      <c r="D350" s="47"/>
    </row>
    <row r="351" spans="2:4" x14ac:dyDescent="0.25">
      <c r="B351" s="16" t="s">
        <v>87</v>
      </c>
      <c r="C351" s="46">
        <v>0</v>
      </c>
      <c r="D351" s="47"/>
    </row>
    <row r="352" spans="2:4" x14ac:dyDescent="0.25">
      <c r="B352" s="16" t="s">
        <v>88</v>
      </c>
      <c r="C352" s="46">
        <v>0</v>
      </c>
      <c r="D352" s="47"/>
    </row>
    <row r="353" spans="2:4" x14ac:dyDescent="0.25">
      <c r="B353" s="16" t="s">
        <v>89</v>
      </c>
      <c r="C353" s="46">
        <v>0</v>
      </c>
      <c r="D353" s="47"/>
    </row>
    <row r="354" spans="2:4" x14ac:dyDescent="0.25">
      <c r="B354" s="16" t="s">
        <v>78</v>
      </c>
      <c r="C354" s="48">
        <f>SUM(C342:C353)</f>
        <v>336</v>
      </c>
      <c r="D354" s="47"/>
    </row>
    <row r="355" spans="2:4" x14ac:dyDescent="0.25">
      <c r="B355" s="49"/>
      <c r="C355" s="50"/>
      <c r="D355" s="51"/>
    </row>
    <row r="356" spans="2:4" x14ac:dyDescent="0.25">
      <c r="B356" s="23" t="s">
        <v>90</v>
      </c>
      <c r="C356" s="17"/>
      <c r="D356" s="18">
        <f>C354/2080</f>
        <v>0.16153846153846155</v>
      </c>
    </row>
    <row r="358" spans="2:4" x14ac:dyDescent="0.25">
      <c r="B358" s="53" t="s">
        <v>292</v>
      </c>
      <c r="C358" s="54"/>
      <c r="D358" s="54"/>
    </row>
    <row r="359" spans="2:4" x14ac:dyDescent="0.25">
      <c r="B359" s="55" t="s">
        <v>307</v>
      </c>
      <c r="C359" s="56"/>
      <c r="D359" s="56"/>
    </row>
    <row r="360" spans="2:4" x14ac:dyDescent="0.25">
      <c r="B360" s="14" t="s">
        <v>81</v>
      </c>
      <c r="C360" s="57" t="s">
        <v>290</v>
      </c>
      <c r="D360" s="58"/>
    </row>
    <row r="361" spans="2:4" x14ac:dyDescent="0.25">
      <c r="B361" s="16" t="s">
        <v>2</v>
      </c>
      <c r="C361" s="46">
        <v>176</v>
      </c>
      <c r="D361" s="47"/>
    </row>
    <row r="362" spans="2:4" x14ac:dyDescent="0.25">
      <c r="B362" s="16" t="s">
        <v>26</v>
      </c>
      <c r="C362" s="46">
        <v>160</v>
      </c>
      <c r="D362" s="47"/>
    </row>
    <row r="363" spans="2:4" x14ac:dyDescent="0.25">
      <c r="B363" s="16" t="s">
        <v>34</v>
      </c>
      <c r="C363" s="46">
        <v>0</v>
      </c>
      <c r="D363" s="47"/>
    </row>
    <row r="364" spans="2:4" x14ac:dyDescent="0.25">
      <c r="B364" s="16" t="s">
        <v>46</v>
      </c>
      <c r="C364" s="46">
        <v>0</v>
      </c>
      <c r="D364" s="47"/>
    </row>
    <row r="365" spans="2:4" x14ac:dyDescent="0.25">
      <c r="B365" s="16" t="s">
        <v>82</v>
      </c>
      <c r="C365" s="46">
        <v>0</v>
      </c>
      <c r="D365" s="47"/>
    </row>
    <row r="366" spans="2:4" x14ac:dyDescent="0.25">
      <c r="B366" s="16" t="s">
        <v>83</v>
      </c>
      <c r="C366" s="46">
        <v>0</v>
      </c>
      <c r="D366" s="47"/>
    </row>
    <row r="367" spans="2:4" x14ac:dyDescent="0.25">
      <c r="B367" s="16" t="s">
        <v>84</v>
      </c>
      <c r="C367" s="46">
        <v>0</v>
      </c>
      <c r="D367" s="47"/>
    </row>
    <row r="368" spans="2:4" x14ac:dyDescent="0.25">
      <c r="B368" s="16" t="s">
        <v>85</v>
      </c>
      <c r="C368" s="46">
        <v>0</v>
      </c>
      <c r="D368" s="47"/>
    </row>
    <row r="369" spans="2:4" x14ac:dyDescent="0.25">
      <c r="B369" s="16" t="s">
        <v>86</v>
      </c>
      <c r="C369" s="46">
        <v>0</v>
      </c>
      <c r="D369" s="47"/>
    </row>
    <row r="370" spans="2:4" x14ac:dyDescent="0.25">
      <c r="B370" s="16" t="s">
        <v>87</v>
      </c>
      <c r="C370" s="46">
        <v>0</v>
      </c>
      <c r="D370" s="47"/>
    </row>
    <row r="371" spans="2:4" x14ac:dyDescent="0.25">
      <c r="B371" s="16" t="s">
        <v>88</v>
      </c>
      <c r="C371" s="46">
        <v>0</v>
      </c>
      <c r="D371" s="47"/>
    </row>
    <row r="372" spans="2:4" x14ac:dyDescent="0.25">
      <c r="B372" s="16" t="s">
        <v>89</v>
      </c>
      <c r="C372" s="46">
        <v>0</v>
      </c>
      <c r="D372" s="47"/>
    </row>
    <row r="373" spans="2:4" x14ac:dyDescent="0.25">
      <c r="B373" s="16" t="s">
        <v>78</v>
      </c>
      <c r="C373" s="48">
        <f>SUM(C361:C372)</f>
        <v>336</v>
      </c>
      <c r="D373" s="47"/>
    </row>
    <row r="374" spans="2:4" x14ac:dyDescent="0.25">
      <c r="B374" s="49"/>
      <c r="C374" s="50"/>
      <c r="D374" s="51"/>
    </row>
    <row r="375" spans="2:4" x14ac:dyDescent="0.25">
      <c r="B375" s="23" t="s">
        <v>90</v>
      </c>
      <c r="C375" s="17"/>
      <c r="D375" s="18">
        <f>C373/2080</f>
        <v>0.16153846153846155</v>
      </c>
    </row>
    <row r="377" spans="2:4" x14ac:dyDescent="0.25">
      <c r="B377" s="53" t="s">
        <v>292</v>
      </c>
      <c r="C377" s="54"/>
      <c r="D377" s="54"/>
    </row>
    <row r="378" spans="2:4" x14ac:dyDescent="0.25">
      <c r="B378" s="55" t="s">
        <v>308</v>
      </c>
      <c r="C378" s="56"/>
      <c r="D378" s="56"/>
    </row>
    <row r="379" spans="2:4" x14ac:dyDescent="0.25">
      <c r="B379" s="14" t="s">
        <v>81</v>
      </c>
      <c r="C379" s="57" t="s">
        <v>290</v>
      </c>
      <c r="D379" s="58"/>
    </row>
    <row r="380" spans="2:4" x14ac:dyDescent="0.25">
      <c r="B380" s="16" t="s">
        <v>2</v>
      </c>
      <c r="C380" s="46">
        <v>176</v>
      </c>
      <c r="D380" s="47"/>
    </row>
    <row r="381" spans="2:4" x14ac:dyDescent="0.25">
      <c r="B381" s="16" t="s">
        <v>26</v>
      </c>
      <c r="C381" s="46">
        <v>160</v>
      </c>
      <c r="D381" s="47"/>
    </row>
    <row r="382" spans="2:4" x14ac:dyDescent="0.25">
      <c r="B382" s="16" t="s">
        <v>34</v>
      </c>
      <c r="C382" s="46">
        <v>0</v>
      </c>
      <c r="D382" s="47"/>
    </row>
    <row r="383" spans="2:4" x14ac:dyDescent="0.25">
      <c r="B383" s="16" t="s">
        <v>46</v>
      </c>
      <c r="C383" s="46">
        <v>0</v>
      </c>
      <c r="D383" s="47"/>
    </row>
    <row r="384" spans="2:4" x14ac:dyDescent="0.25">
      <c r="B384" s="16" t="s">
        <v>82</v>
      </c>
      <c r="C384" s="46">
        <v>0</v>
      </c>
      <c r="D384" s="47"/>
    </row>
    <row r="385" spans="2:4" x14ac:dyDescent="0.25">
      <c r="B385" s="16" t="s">
        <v>83</v>
      </c>
      <c r="C385" s="46">
        <v>0</v>
      </c>
      <c r="D385" s="47"/>
    </row>
    <row r="386" spans="2:4" x14ac:dyDescent="0.25">
      <c r="B386" s="16" t="s">
        <v>84</v>
      </c>
      <c r="C386" s="46">
        <v>0</v>
      </c>
      <c r="D386" s="47"/>
    </row>
    <row r="387" spans="2:4" x14ac:dyDescent="0.25">
      <c r="B387" s="16" t="s">
        <v>85</v>
      </c>
      <c r="C387" s="46">
        <v>0</v>
      </c>
      <c r="D387" s="47"/>
    </row>
    <row r="388" spans="2:4" x14ac:dyDescent="0.25">
      <c r="B388" s="16" t="s">
        <v>86</v>
      </c>
      <c r="C388" s="46">
        <v>0</v>
      </c>
      <c r="D388" s="47"/>
    </row>
    <row r="389" spans="2:4" x14ac:dyDescent="0.25">
      <c r="B389" s="16" t="s">
        <v>87</v>
      </c>
      <c r="C389" s="46">
        <v>0</v>
      </c>
      <c r="D389" s="47"/>
    </row>
    <row r="390" spans="2:4" x14ac:dyDescent="0.25">
      <c r="B390" s="16" t="s">
        <v>88</v>
      </c>
      <c r="C390" s="46">
        <v>0</v>
      </c>
      <c r="D390" s="47"/>
    </row>
    <row r="391" spans="2:4" x14ac:dyDescent="0.25">
      <c r="B391" s="16" t="s">
        <v>89</v>
      </c>
      <c r="C391" s="46">
        <v>0</v>
      </c>
      <c r="D391" s="47"/>
    </row>
    <row r="392" spans="2:4" x14ac:dyDescent="0.25">
      <c r="B392" s="16" t="s">
        <v>78</v>
      </c>
      <c r="C392" s="48">
        <f>SUM(C380:C391)</f>
        <v>336</v>
      </c>
      <c r="D392" s="47"/>
    </row>
    <row r="393" spans="2:4" x14ac:dyDescent="0.25">
      <c r="B393" s="49"/>
      <c r="C393" s="50"/>
      <c r="D393" s="51"/>
    </row>
    <row r="394" spans="2:4" x14ac:dyDescent="0.25">
      <c r="B394" s="23" t="s">
        <v>90</v>
      </c>
      <c r="C394" s="17"/>
      <c r="D394" s="18">
        <f>C392/2080</f>
        <v>0.16153846153846155</v>
      </c>
    </row>
    <row r="396" spans="2:4" x14ac:dyDescent="0.25">
      <c r="B396" s="53" t="s">
        <v>292</v>
      </c>
      <c r="C396" s="54"/>
      <c r="D396" s="54"/>
    </row>
    <row r="397" spans="2:4" x14ac:dyDescent="0.25">
      <c r="B397" s="55" t="s">
        <v>309</v>
      </c>
      <c r="C397" s="56"/>
      <c r="D397" s="56"/>
    </row>
    <row r="398" spans="2:4" x14ac:dyDescent="0.25">
      <c r="B398" s="14" t="s">
        <v>81</v>
      </c>
      <c r="C398" s="57" t="s">
        <v>290</v>
      </c>
      <c r="D398" s="58"/>
    </row>
    <row r="399" spans="2:4" x14ac:dyDescent="0.25">
      <c r="B399" s="16" t="s">
        <v>2</v>
      </c>
      <c r="C399" s="46">
        <v>176</v>
      </c>
      <c r="D399" s="47"/>
    </row>
    <row r="400" spans="2:4" x14ac:dyDescent="0.25">
      <c r="B400" s="16" t="s">
        <v>26</v>
      </c>
      <c r="C400" s="46">
        <v>160</v>
      </c>
      <c r="D400" s="47"/>
    </row>
    <row r="401" spans="2:4" x14ac:dyDescent="0.25">
      <c r="B401" s="16" t="s">
        <v>34</v>
      </c>
      <c r="C401" s="46">
        <v>0</v>
      </c>
      <c r="D401" s="47"/>
    </row>
    <row r="402" spans="2:4" x14ac:dyDescent="0.25">
      <c r="B402" s="16" t="s">
        <v>46</v>
      </c>
      <c r="C402" s="46">
        <v>0</v>
      </c>
      <c r="D402" s="47"/>
    </row>
    <row r="403" spans="2:4" x14ac:dyDescent="0.25">
      <c r="B403" s="16" t="s">
        <v>82</v>
      </c>
      <c r="C403" s="46">
        <v>0</v>
      </c>
      <c r="D403" s="47"/>
    </row>
    <row r="404" spans="2:4" x14ac:dyDescent="0.25">
      <c r="B404" s="16" t="s">
        <v>83</v>
      </c>
      <c r="C404" s="46">
        <v>0</v>
      </c>
      <c r="D404" s="47"/>
    </row>
    <row r="405" spans="2:4" x14ac:dyDescent="0.25">
      <c r="B405" s="16" t="s">
        <v>84</v>
      </c>
      <c r="C405" s="46">
        <v>0</v>
      </c>
      <c r="D405" s="47"/>
    </row>
    <row r="406" spans="2:4" x14ac:dyDescent="0.25">
      <c r="B406" s="16" t="s">
        <v>85</v>
      </c>
      <c r="C406" s="46">
        <v>0</v>
      </c>
      <c r="D406" s="47"/>
    </row>
    <row r="407" spans="2:4" x14ac:dyDescent="0.25">
      <c r="B407" s="16" t="s">
        <v>86</v>
      </c>
      <c r="C407" s="46">
        <v>0</v>
      </c>
      <c r="D407" s="47"/>
    </row>
    <row r="408" spans="2:4" x14ac:dyDescent="0.25">
      <c r="B408" s="16" t="s">
        <v>87</v>
      </c>
      <c r="C408" s="46">
        <v>0</v>
      </c>
      <c r="D408" s="47"/>
    </row>
    <row r="409" spans="2:4" x14ac:dyDescent="0.25">
      <c r="B409" s="16" t="s">
        <v>88</v>
      </c>
      <c r="C409" s="46">
        <v>0</v>
      </c>
      <c r="D409" s="47"/>
    </row>
    <row r="410" spans="2:4" x14ac:dyDescent="0.25">
      <c r="B410" s="16" t="s">
        <v>89</v>
      </c>
      <c r="C410" s="46">
        <v>0</v>
      </c>
      <c r="D410" s="47"/>
    </row>
    <row r="411" spans="2:4" x14ac:dyDescent="0.25">
      <c r="B411" s="16" t="s">
        <v>78</v>
      </c>
      <c r="C411" s="48">
        <f>SUM(C399:C410)</f>
        <v>336</v>
      </c>
      <c r="D411" s="47"/>
    </row>
    <row r="412" spans="2:4" x14ac:dyDescent="0.25">
      <c r="B412" s="49"/>
      <c r="C412" s="50"/>
      <c r="D412" s="51"/>
    </row>
    <row r="413" spans="2:4" x14ac:dyDescent="0.25">
      <c r="B413" s="23" t="s">
        <v>90</v>
      </c>
      <c r="C413" s="17"/>
      <c r="D413" s="18">
        <f>C411/2080</f>
        <v>0.16153846153846155</v>
      </c>
    </row>
    <row r="415" spans="2:4" x14ac:dyDescent="0.25">
      <c r="B415" s="53" t="s">
        <v>292</v>
      </c>
      <c r="C415" s="54"/>
      <c r="D415" s="54"/>
    </row>
    <row r="416" spans="2:4" x14ac:dyDescent="0.25">
      <c r="B416" s="55" t="s">
        <v>310</v>
      </c>
      <c r="C416" s="56"/>
      <c r="D416" s="56"/>
    </row>
    <row r="417" spans="2:4" x14ac:dyDescent="0.25">
      <c r="B417" s="14" t="s">
        <v>81</v>
      </c>
      <c r="C417" s="57" t="s">
        <v>290</v>
      </c>
      <c r="D417" s="58"/>
    </row>
    <row r="418" spans="2:4" x14ac:dyDescent="0.25">
      <c r="B418" s="16" t="s">
        <v>2</v>
      </c>
      <c r="C418" s="46">
        <v>176</v>
      </c>
      <c r="D418" s="47"/>
    </row>
    <row r="419" spans="2:4" x14ac:dyDescent="0.25">
      <c r="B419" s="16" t="s">
        <v>26</v>
      </c>
      <c r="C419" s="46">
        <v>160</v>
      </c>
      <c r="D419" s="47"/>
    </row>
    <row r="420" spans="2:4" x14ac:dyDescent="0.25">
      <c r="B420" s="16" t="s">
        <v>34</v>
      </c>
      <c r="C420" s="46">
        <v>0</v>
      </c>
      <c r="D420" s="47"/>
    </row>
    <row r="421" spans="2:4" x14ac:dyDescent="0.25">
      <c r="B421" s="16" t="s">
        <v>46</v>
      </c>
      <c r="C421" s="46">
        <v>0</v>
      </c>
      <c r="D421" s="47"/>
    </row>
    <row r="422" spans="2:4" x14ac:dyDescent="0.25">
      <c r="B422" s="16" t="s">
        <v>82</v>
      </c>
      <c r="C422" s="46">
        <v>0</v>
      </c>
      <c r="D422" s="47"/>
    </row>
    <row r="423" spans="2:4" x14ac:dyDescent="0.25">
      <c r="B423" s="16" t="s">
        <v>83</v>
      </c>
      <c r="C423" s="46">
        <v>0</v>
      </c>
      <c r="D423" s="47"/>
    </row>
    <row r="424" spans="2:4" x14ac:dyDescent="0.25">
      <c r="B424" s="16" t="s">
        <v>84</v>
      </c>
      <c r="C424" s="46">
        <v>0</v>
      </c>
      <c r="D424" s="47"/>
    </row>
    <row r="425" spans="2:4" x14ac:dyDescent="0.25">
      <c r="B425" s="16" t="s">
        <v>85</v>
      </c>
      <c r="C425" s="46">
        <v>0</v>
      </c>
      <c r="D425" s="47"/>
    </row>
    <row r="426" spans="2:4" x14ac:dyDescent="0.25">
      <c r="B426" s="16" t="s">
        <v>86</v>
      </c>
      <c r="C426" s="46">
        <v>0</v>
      </c>
      <c r="D426" s="47"/>
    </row>
    <row r="427" spans="2:4" x14ac:dyDescent="0.25">
      <c r="B427" s="16" t="s">
        <v>87</v>
      </c>
      <c r="C427" s="46">
        <v>0</v>
      </c>
      <c r="D427" s="47"/>
    </row>
    <row r="428" spans="2:4" x14ac:dyDescent="0.25">
      <c r="B428" s="16" t="s">
        <v>88</v>
      </c>
      <c r="C428" s="46">
        <v>0</v>
      </c>
      <c r="D428" s="47"/>
    </row>
    <row r="429" spans="2:4" x14ac:dyDescent="0.25">
      <c r="B429" s="16" t="s">
        <v>89</v>
      </c>
      <c r="C429" s="46">
        <v>0</v>
      </c>
      <c r="D429" s="47"/>
    </row>
    <row r="430" spans="2:4" x14ac:dyDescent="0.25">
      <c r="B430" s="16" t="s">
        <v>78</v>
      </c>
      <c r="C430" s="48">
        <f>SUM(C418:C429)</f>
        <v>336</v>
      </c>
      <c r="D430" s="47"/>
    </row>
    <row r="431" spans="2:4" x14ac:dyDescent="0.25">
      <c r="B431" s="49"/>
      <c r="C431" s="50"/>
      <c r="D431" s="51"/>
    </row>
    <row r="432" spans="2:4" x14ac:dyDescent="0.25">
      <c r="B432" s="23" t="s">
        <v>90</v>
      </c>
      <c r="C432" s="17"/>
      <c r="D432" s="18">
        <f>C430/2080</f>
        <v>0.16153846153846155</v>
      </c>
    </row>
    <row r="434" spans="2:4" x14ac:dyDescent="0.25">
      <c r="B434" s="53" t="s">
        <v>292</v>
      </c>
      <c r="C434" s="54"/>
      <c r="D434" s="54"/>
    </row>
    <row r="435" spans="2:4" x14ac:dyDescent="0.25">
      <c r="B435" s="55" t="s">
        <v>311</v>
      </c>
      <c r="C435" s="56"/>
      <c r="D435" s="56"/>
    </row>
    <row r="436" spans="2:4" x14ac:dyDescent="0.25">
      <c r="B436" s="14" t="s">
        <v>81</v>
      </c>
      <c r="C436" s="57" t="s">
        <v>290</v>
      </c>
      <c r="D436" s="58"/>
    </row>
    <row r="437" spans="2:4" x14ac:dyDescent="0.25">
      <c r="B437" s="16" t="s">
        <v>2</v>
      </c>
      <c r="C437" s="46">
        <v>176</v>
      </c>
      <c r="D437" s="47"/>
    </row>
    <row r="438" spans="2:4" x14ac:dyDescent="0.25">
      <c r="B438" s="16" t="s">
        <v>26</v>
      </c>
      <c r="C438" s="46">
        <v>160</v>
      </c>
      <c r="D438" s="47"/>
    </row>
    <row r="439" spans="2:4" x14ac:dyDescent="0.25">
      <c r="B439" s="16" t="s">
        <v>34</v>
      </c>
      <c r="C439" s="46">
        <v>0</v>
      </c>
      <c r="D439" s="47"/>
    </row>
    <row r="440" spans="2:4" x14ac:dyDescent="0.25">
      <c r="B440" s="16" t="s">
        <v>46</v>
      </c>
      <c r="C440" s="46">
        <v>0</v>
      </c>
      <c r="D440" s="47"/>
    </row>
    <row r="441" spans="2:4" x14ac:dyDescent="0.25">
      <c r="B441" s="16" t="s">
        <v>82</v>
      </c>
      <c r="C441" s="46">
        <v>0</v>
      </c>
      <c r="D441" s="47"/>
    </row>
    <row r="442" spans="2:4" x14ac:dyDescent="0.25">
      <c r="B442" s="16" t="s">
        <v>83</v>
      </c>
      <c r="C442" s="46">
        <v>0</v>
      </c>
      <c r="D442" s="47"/>
    </row>
    <row r="443" spans="2:4" x14ac:dyDescent="0.25">
      <c r="B443" s="16" t="s">
        <v>84</v>
      </c>
      <c r="C443" s="46">
        <v>0</v>
      </c>
      <c r="D443" s="47"/>
    </row>
    <row r="444" spans="2:4" x14ac:dyDescent="0.25">
      <c r="B444" s="16" t="s">
        <v>85</v>
      </c>
      <c r="C444" s="46">
        <v>0</v>
      </c>
      <c r="D444" s="47"/>
    </row>
    <row r="445" spans="2:4" x14ac:dyDescent="0.25">
      <c r="B445" s="16" t="s">
        <v>86</v>
      </c>
      <c r="C445" s="46">
        <v>0</v>
      </c>
      <c r="D445" s="47"/>
    </row>
    <row r="446" spans="2:4" x14ac:dyDescent="0.25">
      <c r="B446" s="16" t="s">
        <v>87</v>
      </c>
      <c r="C446" s="46">
        <v>0</v>
      </c>
      <c r="D446" s="47"/>
    </row>
    <row r="447" spans="2:4" x14ac:dyDescent="0.25">
      <c r="B447" s="16" t="s">
        <v>88</v>
      </c>
      <c r="C447" s="46">
        <v>0</v>
      </c>
      <c r="D447" s="47"/>
    </row>
    <row r="448" spans="2:4" x14ac:dyDescent="0.25">
      <c r="B448" s="16" t="s">
        <v>89</v>
      </c>
      <c r="C448" s="46">
        <v>0</v>
      </c>
      <c r="D448" s="47"/>
    </row>
    <row r="449" spans="2:4" x14ac:dyDescent="0.25">
      <c r="B449" s="16" t="s">
        <v>78</v>
      </c>
      <c r="C449" s="48">
        <f>SUM(C437:C448)</f>
        <v>336</v>
      </c>
      <c r="D449" s="47"/>
    </row>
    <row r="450" spans="2:4" x14ac:dyDescent="0.25">
      <c r="B450" s="49"/>
      <c r="C450" s="50"/>
      <c r="D450" s="51"/>
    </row>
    <row r="451" spans="2:4" x14ac:dyDescent="0.25">
      <c r="B451" s="23" t="s">
        <v>90</v>
      </c>
      <c r="C451" s="17"/>
      <c r="D451" s="18">
        <f>C449/2080</f>
        <v>0.16153846153846155</v>
      </c>
    </row>
    <row r="453" spans="2:4" x14ac:dyDescent="0.25">
      <c r="B453" s="53" t="s">
        <v>292</v>
      </c>
      <c r="C453" s="54"/>
      <c r="D453" s="54"/>
    </row>
    <row r="454" spans="2:4" x14ac:dyDescent="0.25">
      <c r="B454" s="55" t="s">
        <v>312</v>
      </c>
      <c r="C454" s="56"/>
      <c r="D454" s="56"/>
    </row>
    <row r="455" spans="2:4" x14ac:dyDescent="0.25">
      <c r="B455" s="14" t="s">
        <v>81</v>
      </c>
      <c r="C455" s="57" t="s">
        <v>290</v>
      </c>
      <c r="D455" s="58"/>
    </row>
    <row r="456" spans="2:4" x14ac:dyDescent="0.25">
      <c r="B456" s="16" t="s">
        <v>2</v>
      </c>
      <c r="C456" s="46">
        <v>176</v>
      </c>
      <c r="D456" s="47"/>
    </row>
    <row r="457" spans="2:4" x14ac:dyDescent="0.25">
      <c r="B457" s="16" t="s">
        <v>26</v>
      </c>
      <c r="C457" s="46">
        <v>160</v>
      </c>
      <c r="D457" s="47"/>
    </row>
    <row r="458" spans="2:4" x14ac:dyDescent="0.25">
      <c r="B458" s="16" t="s">
        <v>34</v>
      </c>
      <c r="C458" s="46">
        <v>0</v>
      </c>
      <c r="D458" s="47"/>
    </row>
    <row r="459" spans="2:4" x14ac:dyDescent="0.25">
      <c r="B459" s="16" t="s">
        <v>46</v>
      </c>
      <c r="C459" s="46">
        <v>0</v>
      </c>
      <c r="D459" s="47"/>
    </row>
    <row r="460" spans="2:4" x14ac:dyDescent="0.25">
      <c r="B460" s="16" t="s">
        <v>82</v>
      </c>
      <c r="C460" s="46">
        <v>0</v>
      </c>
      <c r="D460" s="47"/>
    </row>
    <row r="461" spans="2:4" x14ac:dyDescent="0.25">
      <c r="B461" s="16" t="s">
        <v>83</v>
      </c>
      <c r="C461" s="46">
        <v>0</v>
      </c>
      <c r="D461" s="47"/>
    </row>
    <row r="462" spans="2:4" x14ac:dyDescent="0.25">
      <c r="B462" s="16" t="s">
        <v>84</v>
      </c>
      <c r="C462" s="46">
        <v>0</v>
      </c>
      <c r="D462" s="47"/>
    </row>
    <row r="463" spans="2:4" x14ac:dyDescent="0.25">
      <c r="B463" s="16" t="s">
        <v>85</v>
      </c>
      <c r="C463" s="46">
        <v>0</v>
      </c>
      <c r="D463" s="47"/>
    </row>
    <row r="464" spans="2:4" x14ac:dyDescent="0.25">
      <c r="B464" s="16" t="s">
        <v>86</v>
      </c>
      <c r="C464" s="46">
        <v>0</v>
      </c>
      <c r="D464" s="47"/>
    </row>
    <row r="465" spans="2:4" x14ac:dyDescent="0.25">
      <c r="B465" s="16" t="s">
        <v>87</v>
      </c>
      <c r="C465" s="46">
        <v>0</v>
      </c>
      <c r="D465" s="47"/>
    </row>
    <row r="466" spans="2:4" x14ac:dyDescent="0.25">
      <c r="B466" s="16" t="s">
        <v>88</v>
      </c>
      <c r="C466" s="46">
        <v>0</v>
      </c>
      <c r="D466" s="47"/>
    </row>
    <row r="467" spans="2:4" x14ac:dyDescent="0.25">
      <c r="B467" s="16" t="s">
        <v>89</v>
      </c>
      <c r="C467" s="46">
        <v>0</v>
      </c>
      <c r="D467" s="47"/>
    </row>
    <row r="468" spans="2:4" x14ac:dyDescent="0.25">
      <c r="B468" s="16" t="s">
        <v>78</v>
      </c>
      <c r="C468" s="48">
        <f>SUM(C456:C467)</f>
        <v>336</v>
      </c>
      <c r="D468" s="47"/>
    </row>
    <row r="469" spans="2:4" x14ac:dyDescent="0.25">
      <c r="B469" s="49"/>
      <c r="C469" s="50"/>
      <c r="D469" s="51"/>
    </row>
    <row r="470" spans="2:4" x14ac:dyDescent="0.25">
      <c r="B470" s="23" t="s">
        <v>90</v>
      </c>
      <c r="C470" s="17"/>
      <c r="D470" s="18">
        <f>C468/2080</f>
        <v>0.16153846153846155</v>
      </c>
    </row>
    <row r="472" spans="2:4" x14ac:dyDescent="0.25">
      <c r="B472" s="53" t="s">
        <v>292</v>
      </c>
      <c r="C472" s="54"/>
      <c r="D472" s="54"/>
    </row>
    <row r="473" spans="2:4" x14ac:dyDescent="0.25">
      <c r="B473" s="55" t="s">
        <v>313</v>
      </c>
      <c r="C473" s="56"/>
      <c r="D473" s="56"/>
    </row>
    <row r="474" spans="2:4" x14ac:dyDescent="0.25">
      <c r="B474" s="14" t="s">
        <v>81</v>
      </c>
      <c r="C474" s="57" t="s">
        <v>290</v>
      </c>
      <c r="D474" s="58"/>
    </row>
    <row r="475" spans="2:4" x14ac:dyDescent="0.25">
      <c r="B475" s="16" t="s">
        <v>2</v>
      </c>
      <c r="C475" s="46">
        <v>176</v>
      </c>
      <c r="D475" s="47"/>
    </row>
    <row r="476" spans="2:4" x14ac:dyDescent="0.25">
      <c r="B476" s="16" t="s">
        <v>26</v>
      </c>
      <c r="C476" s="46">
        <v>160</v>
      </c>
      <c r="D476" s="47"/>
    </row>
    <row r="477" spans="2:4" x14ac:dyDescent="0.25">
      <c r="B477" s="16" t="s">
        <v>34</v>
      </c>
      <c r="C477" s="46">
        <v>0</v>
      </c>
      <c r="D477" s="47"/>
    </row>
    <row r="478" spans="2:4" x14ac:dyDescent="0.25">
      <c r="B478" s="16" t="s">
        <v>46</v>
      </c>
      <c r="C478" s="46">
        <v>0</v>
      </c>
      <c r="D478" s="47"/>
    </row>
    <row r="479" spans="2:4" x14ac:dyDescent="0.25">
      <c r="B479" s="16" t="s">
        <v>82</v>
      </c>
      <c r="C479" s="46">
        <v>0</v>
      </c>
      <c r="D479" s="47"/>
    </row>
    <row r="480" spans="2:4" x14ac:dyDescent="0.25">
      <c r="B480" s="16" t="s">
        <v>83</v>
      </c>
      <c r="C480" s="46">
        <v>0</v>
      </c>
      <c r="D480" s="47"/>
    </row>
    <row r="481" spans="2:4" x14ac:dyDescent="0.25">
      <c r="B481" s="16" t="s">
        <v>84</v>
      </c>
      <c r="C481" s="46">
        <v>0</v>
      </c>
      <c r="D481" s="47"/>
    </row>
    <row r="482" spans="2:4" x14ac:dyDescent="0.25">
      <c r="B482" s="16" t="s">
        <v>85</v>
      </c>
      <c r="C482" s="46">
        <v>0</v>
      </c>
      <c r="D482" s="47"/>
    </row>
    <row r="483" spans="2:4" x14ac:dyDescent="0.25">
      <c r="B483" s="16" t="s">
        <v>86</v>
      </c>
      <c r="C483" s="46">
        <v>0</v>
      </c>
      <c r="D483" s="47"/>
    </row>
    <row r="484" spans="2:4" x14ac:dyDescent="0.25">
      <c r="B484" s="16" t="s">
        <v>87</v>
      </c>
      <c r="C484" s="46">
        <v>0</v>
      </c>
      <c r="D484" s="47"/>
    </row>
    <row r="485" spans="2:4" x14ac:dyDescent="0.25">
      <c r="B485" s="16" t="s">
        <v>88</v>
      </c>
      <c r="C485" s="46">
        <v>0</v>
      </c>
      <c r="D485" s="47"/>
    </row>
    <row r="486" spans="2:4" x14ac:dyDescent="0.25">
      <c r="B486" s="16" t="s">
        <v>89</v>
      </c>
      <c r="C486" s="46">
        <v>0</v>
      </c>
      <c r="D486" s="47"/>
    </row>
    <row r="487" spans="2:4" x14ac:dyDescent="0.25">
      <c r="B487" s="16" t="s">
        <v>78</v>
      </c>
      <c r="C487" s="48">
        <f>SUM(C475:C486)</f>
        <v>336</v>
      </c>
      <c r="D487" s="47"/>
    </row>
    <row r="488" spans="2:4" x14ac:dyDescent="0.25">
      <c r="B488" s="49"/>
      <c r="C488" s="50"/>
      <c r="D488" s="51"/>
    </row>
    <row r="489" spans="2:4" x14ac:dyDescent="0.25">
      <c r="B489" s="23" t="s">
        <v>90</v>
      </c>
      <c r="C489" s="17"/>
      <c r="D489" s="18">
        <f>C487/2080</f>
        <v>0.16153846153846155</v>
      </c>
    </row>
    <row r="491" spans="2:4" x14ac:dyDescent="0.25">
      <c r="B491" s="53" t="s">
        <v>292</v>
      </c>
      <c r="C491" s="54"/>
      <c r="D491" s="54"/>
    </row>
    <row r="492" spans="2:4" x14ac:dyDescent="0.25">
      <c r="B492" s="55" t="s">
        <v>314</v>
      </c>
      <c r="C492" s="56"/>
      <c r="D492" s="56"/>
    </row>
    <row r="493" spans="2:4" x14ac:dyDescent="0.25">
      <c r="B493" s="14" t="s">
        <v>81</v>
      </c>
      <c r="C493" s="57" t="s">
        <v>290</v>
      </c>
      <c r="D493" s="58"/>
    </row>
    <row r="494" spans="2:4" x14ac:dyDescent="0.25">
      <c r="B494" s="16" t="s">
        <v>2</v>
      </c>
      <c r="C494" s="46">
        <v>176</v>
      </c>
      <c r="D494" s="47"/>
    </row>
    <row r="495" spans="2:4" x14ac:dyDescent="0.25">
      <c r="B495" s="16" t="s">
        <v>26</v>
      </c>
      <c r="C495" s="46">
        <v>160</v>
      </c>
      <c r="D495" s="47"/>
    </row>
    <row r="496" spans="2:4" x14ac:dyDescent="0.25">
      <c r="B496" s="16" t="s">
        <v>34</v>
      </c>
      <c r="C496" s="46">
        <v>0</v>
      </c>
      <c r="D496" s="47"/>
    </row>
    <row r="497" spans="2:4" x14ac:dyDescent="0.25">
      <c r="B497" s="16" t="s">
        <v>46</v>
      </c>
      <c r="C497" s="46">
        <v>0</v>
      </c>
      <c r="D497" s="47"/>
    </row>
    <row r="498" spans="2:4" x14ac:dyDescent="0.25">
      <c r="B498" s="16" t="s">
        <v>82</v>
      </c>
      <c r="C498" s="46">
        <v>0</v>
      </c>
      <c r="D498" s="47"/>
    </row>
    <row r="499" spans="2:4" x14ac:dyDescent="0.25">
      <c r="B499" s="16" t="s">
        <v>83</v>
      </c>
      <c r="C499" s="46">
        <v>0</v>
      </c>
      <c r="D499" s="47"/>
    </row>
    <row r="500" spans="2:4" x14ac:dyDescent="0.25">
      <c r="B500" s="16" t="s">
        <v>84</v>
      </c>
      <c r="C500" s="46">
        <v>0</v>
      </c>
      <c r="D500" s="47"/>
    </row>
    <row r="501" spans="2:4" x14ac:dyDescent="0.25">
      <c r="B501" s="16" t="s">
        <v>85</v>
      </c>
      <c r="C501" s="46">
        <v>0</v>
      </c>
      <c r="D501" s="47"/>
    </row>
    <row r="502" spans="2:4" x14ac:dyDescent="0.25">
      <c r="B502" s="16" t="s">
        <v>86</v>
      </c>
      <c r="C502" s="46">
        <v>0</v>
      </c>
      <c r="D502" s="47"/>
    </row>
    <row r="503" spans="2:4" x14ac:dyDescent="0.25">
      <c r="B503" s="16" t="s">
        <v>87</v>
      </c>
      <c r="C503" s="46">
        <v>0</v>
      </c>
      <c r="D503" s="47"/>
    </row>
    <row r="504" spans="2:4" x14ac:dyDescent="0.25">
      <c r="B504" s="16" t="s">
        <v>88</v>
      </c>
      <c r="C504" s="46">
        <v>0</v>
      </c>
      <c r="D504" s="47"/>
    </row>
    <row r="505" spans="2:4" x14ac:dyDescent="0.25">
      <c r="B505" s="16" t="s">
        <v>89</v>
      </c>
      <c r="C505" s="46">
        <v>0</v>
      </c>
      <c r="D505" s="47"/>
    </row>
    <row r="506" spans="2:4" x14ac:dyDescent="0.25">
      <c r="B506" s="16" t="s">
        <v>78</v>
      </c>
      <c r="C506" s="48">
        <f>SUM(C494:C505)</f>
        <v>336</v>
      </c>
      <c r="D506" s="47"/>
    </row>
    <row r="507" spans="2:4" x14ac:dyDescent="0.25">
      <c r="B507" s="49"/>
      <c r="C507" s="50"/>
      <c r="D507" s="51"/>
    </row>
    <row r="508" spans="2:4" x14ac:dyDescent="0.25">
      <c r="B508" s="23" t="s">
        <v>90</v>
      </c>
      <c r="C508" s="17"/>
      <c r="D508" s="18">
        <f>C506/2080</f>
        <v>0.16153846153846155</v>
      </c>
    </row>
    <row r="510" spans="2:4" x14ac:dyDescent="0.25">
      <c r="B510" s="53" t="s">
        <v>292</v>
      </c>
      <c r="C510" s="54"/>
      <c r="D510" s="54"/>
    </row>
    <row r="511" spans="2:4" x14ac:dyDescent="0.25">
      <c r="B511" s="55" t="s">
        <v>315</v>
      </c>
      <c r="C511" s="56"/>
      <c r="D511" s="56"/>
    </row>
    <row r="512" spans="2:4" x14ac:dyDescent="0.25">
      <c r="B512" s="14" t="s">
        <v>81</v>
      </c>
      <c r="C512" s="57" t="s">
        <v>290</v>
      </c>
      <c r="D512" s="58"/>
    </row>
    <row r="513" spans="2:4" x14ac:dyDescent="0.25">
      <c r="B513" s="16" t="s">
        <v>2</v>
      </c>
      <c r="C513" s="46">
        <v>176</v>
      </c>
      <c r="D513" s="47"/>
    </row>
    <row r="514" spans="2:4" x14ac:dyDescent="0.25">
      <c r="B514" s="16" t="s">
        <v>26</v>
      </c>
      <c r="C514" s="46">
        <v>160</v>
      </c>
      <c r="D514" s="47"/>
    </row>
    <row r="515" spans="2:4" x14ac:dyDescent="0.25">
      <c r="B515" s="16" t="s">
        <v>34</v>
      </c>
      <c r="C515" s="46">
        <v>0</v>
      </c>
      <c r="D515" s="47"/>
    </row>
    <row r="516" spans="2:4" x14ac:dyDescent="0.25">
      <c r="B516" s="16" t="s">
        <v>46</v>
      </c>
      <c r="C516" s="46">
        <v>0</v>
      </c>
      <c r="D516" s="47"/>
    </row>
    <row r="517" spans="2:4" x14ac:dyDescent="0.25">
      <c r="B517" s="16" t="s">
        <v>82</v>
      </c>
      <c r="C517" s="46">
        <v>0</v>
      </c>
      <c r="D517" s="47"/>
    </row>
    <row r="518" spans="2:4" x14ac:dyDescent="0.25">
      <c r="B518" s="16" t="s">
        <v>83</v>
      </c>
      <c r="C518" s="46">
        <v>0</v>
      </c>
      <c r="D518" s="47"/>
    </row>
    <row r="519" spans="2:4" x14ac:dyDescent="0.25">
      <c r="B519" s="16" t="s">
        <v>84</v>
      </c>
      <c r="C519" s="46">
        <v>0</v>
      </c>
      <c r="D519" s="47"/>
    </row>
    <row r="520" spans="2:4" x14ac:dyDescent="0.25">
      <c r="B520" s="16" t="s">
        <v>85</v>
      </c>
      <c r="C520" s="46">
        <v>0</v>
      </c>
      <c r="D520" s="47"/>
    </row>
    <row r="521" spans="2:4" x14ac:dyDescent="0.25">
      <c r="B521" s="16" t="s">
        <v>86</v>
      </c>
      <c r="C521" s="46">
        <v>0</v>
      </c>
      <c r="D521" s="47"/>
    </row>
    <row r="522" spans="2:4" x14ac:dyDescent="0.25">
      <c r="B522" s="16" t="s">
        <v>87</v>
      </c>
      <c r="C522" s="46">
        <v>0</v>
      </c>
      <c r="D522" s="47"/>
    </row>
    <row r="523" spans="2:4" x14ac:dyDescent="0.25">
      <c r="B523" s="16" t="s">
        <v>88</v>
      </c>
      <c r="C523" s="46">
        <v>0</v>
      </c>
      <c r="D523" s="47"/>
    </row>
    <row r="524" spans="2:4" x14ac:dyDescent="0.25">
      <c r="B524" s="16" t="s">
        <v>89</v>
      </c>
      <c r="C524" s="46">
        <v>0</v>
      </c>
      <c r="D524" s="47"/>
    </row>
    <row r="525" spans="2:4" x14ac:dyDescent="0.25">
      <c r="B525" s="16" t="s">
        <v>78</v>
      </c>
      <c r="C525" s="48">
        <f>SUM(C513:C524)</f>
        <v>336</v>
      </c>
      <c r="D525" s="47"/>
    </row>
    <row r="526" spans="2:4" x14ac:dyDescent="0.25">
      <c r="B526" s="49"/>
      <c r="C526" s="50"/>
      <c r="D526" s="51"/>
    </row>
    <row r="527" spans="2:4" x14ac:dyDescent="0.25">
      <c r="B527" s="23" t="s">
        <v>90</v>
      </c>
      <c r="C527" s="17"/>
      <c r="D527" s="18">
        <f>C525/2080</f>
        <v>0.16153846153846155</v>
      </c>
    </row>
    <row r="529" spans="2:4" x14ac:dyDescent="0.25">
      <c r="B529" s="53" t="s">
        <v>292</v>
      </c>
      <c r="C529" s="54"/>
      <c r="D529" s="54"/>
    </row>
    <row r="530" spans="2:4" x14ac:dyDescent="0.25">
      <c r="B530" s="55" t="s">
        <v>316</v>
      </c>
      <c r="C530" s="56"/>
      <c r="D530" s="56"/>
    </row>
    <row r="531" spans="2:4" x14ac:dyDescent="0.25">
      <c r="B531" s="14" t="s">
        <v>81</v>
      </c>
      <c r="C531" s="57" t="s">
        <v>290</v>
      </c>
      <c r="D531" s="58"/>
    </row>
    <row r="532" spans="2:4" x14ac:dyDescent="0.25">
      <c r="B532" s="16" t="s">
        <v>2</v>
      </c>
      <c r="C532" s="46">
        <v>176</v>
      </c>
      <c r="D532" s="47"/>
    </row>
    <row r="533" spans="2:4" x14ac:dyDescent="0.25">
      <c r="B533" s="16" t="s">
        <v>26</v>
      </c>
      <c r="C533" s="46">
        <v>160</v>
      </c>
      <c r="D533" s="47"/>
    </row>
    <row r="534" spans="2:4" x14ac:dyDescent="0.25">
      <c r="B534" s="16" t="s">
        <v>34</v>
      </c>
      <c r="C534" s="46">
        <v>0</v>
      </c>
      <c r="D534" s="47"/>
    </row>
    <row r="535" spans="2:4" x14ac:dyDescent="0.25">
      <c r="B535" s="16" t="s">
        <v>46</v>
      </c>
      <c r="C535" s="46">
        <v>0</v>
      </c>
      <c r="D535" s="47"/>
    </row>
    <row r="536" spans="2:4" x14ac:dyDescent="0.25">
      <c r="B536" s="16" t="s">
        <v>82</v>
      </c>
      <c r="C536" s="46">
        <v>0</v>
      </c>
      <c r="D536" s="47"/>
    </row>
    <row r="537" spans="2:4" x14ac:dyDescent="0.25">
      <c r="B537" s="16" t="s">
        <v>83</v>
      </c>
      <c r="C537" s="46">
        <v>0</v>
      </c>
      <c r="D537" s="47"/>
    </row>
    <row r="538" spans="2:4" x14ac:dyDescent="0.25">
      <c r="B538" s="16" t="s">
        <v>84</v>
      </c>
      <c r="C538" s="46">
        <v>0</v>
      </c>
      <c r="D538" s="47"/>
    </row>
    <row r="539" spans="2:4" x14ac:dyDescent="0.25">
      <c r="B539" s="16" t="s">
        <v>85</v>
      </c>
      <c r="C539" s="46">
        <v>0</v>
      </c>
      <c r="D539" s="47"/>
    </row>
    <row r="540" spans="2:4" x14ac:dyDescent="0.25">
      <c r="B540" s="16" t="s">
        <v>86</v>
      </c>
      <c r="C540" s="46">
        <v>0</v>
      </c>
      <c r="D540" s="47"/>
    </row>
    <row r="541" spans="2:4" x14ac:dyDescent="0.25">
      <c r="B541" s="16" t="s">
        <v>87</v>
      </c>
      <c r="C541" s="46">
        <v>0</v>
      </c>
      <c r="D541" s="47"/>
    </row>
    <row r="542" spans="2:4" x14ac:dyDescent="0.25">
      <c r="B542" s="16" t="s">
        <v>88</v>
      </c>
      <c r="C542" s="46">
        <v>0</v>
      </c>
      <c r="D542" s="47"/>
    </row>
    <row r="543" spans="2:4" x14ac:dyDescent="0.25">
      <c r="B543" s="16" t="s">
        <v>89</v>
      </c>
      <c r="C543" s="46">
        <v>0</v>
      </c>
      <c r="D543" s="47"/>
    </row>
    <row r="544" spans="2:4" x14ac:dyDescent="0.25">
      <c r="B544" s="16" t="s">
        <v>78</v>
      </c>
      <c r="C544" s="48">
        <f>SUM(C532:C543)</f>
        <v>336</v>
      </c>
      <c r="D544" s="47"/>
    </row>
    <row r="545" spans="2:4" x14ac:dyDescent="0.25">
      <c r="B545" s="49"/>
      <c r="C545" s="50"/>
      <c r="D545" s="51"/>
    </row>
    <row r="546" spans="2:4" x14ac:dyDescent="0.25">
      <c r="B546" s="23" t="s">
        <v>90</v>
      </c>
      <c r="C546" s="17"/>
      <c r="D546" s="18">
        <f>C544/2080</f>
        <v>0.16153846153846155</v>
      </c>
    </row>
    <row r="548" spans="2:4" x14ac:dyDescent="0.25">
      <c r="B548" s="53" t="s">
        <v>292</v>
      </c>
      <c r="C548" s="54"/>
      <c r="D548" s="54"/>
    </row>
    <row r="549" spans="2:4" x14ac:dyDescent="0.25">
      <c r="B549" s="55" t="s">
        <v>317</v>
      </c>
      <c r="C549" s="56"/>
      <c r="D549" s="56"/>
    </row>
    <row r="550" spans="2:4" x14ac:dyDescent="0.25">
      <c r="B550" s="14" t="s">
        <v>81</v>
      </c>
      <c r="C550" s="57" t="s">
        <v>290</v>
      </c>
      <c r="D550" s="58"/>
    </row>
    <row r="551" spans="2:4" x14ac:dyDescent="0.25">
      <c r="B551" s="16" t="s">
        <v>2</v>
      </c>
      <c r="C551" s="46">
        <v>176</v>
      </c>
      <c r="D551" s="47"/>
    </row>
    <row r="552" spans="2:4" x14ac:dyDescent="0.25">
      <c r="B552" s="16" t="s">
        <v>26</v>
      </c>
      <c r="C552" s="46">
        <v>160</v>
      </c>
      <c r="D552" s="47"/>
    </row>
    <row r="553" spans="2:4" x14ac:dyDescent="0.25">
      <c r="B553" s="16" t="s">
        <v>34</v>
      </c>
      <c r="C553" s="46">
        <v>0</v>
      </c>
      <c r="D553" s="47"/>
    </row>
    <row r="554" spans="2:4" x14ac:dyDescent="0.25">
      <c r="B554" s="16" t="s">
        <v>46</v>
      </c>
      <c r="C554" s="46">
        <v>0</v>
      </c>
      <c r="D554" s="47"/>
    </row>
    <row r="555" spans="2:4" x14ac:dyDescent="0.25">
      <c r="B555" s="16" t="s">
        <v>82</v>
      </c>
      <c r="C555" s="46">
        <v>0</v>
      </c>
      <c r="D555" s="47"/>
    </row>
    <row r="556" spans="2:4" x14ac:dyDescent="0.25">
      <c r="B556" s="16" t="s">
        <v>83</v>
      </c>
      <c r="C556" s="46">
        <v>0</v>
      </c>
      <c r="D556" s="47"/>
    </row>
    <row r="557" spans="2:4" x14ac:dyDescent="0.25">
      <c r="B557" s="16" t="s">
        <v>84</v>
      </c>
      <c r="C557" s="46">
        <v>0</v>
      </c>
      <c r="D557" s="47"/>
    </row>
    <row r="558" spans="2:4" x14ac:dyDescent="0.25">
      <c r="B558" s="16" t="s">
        <v>85</v>
      </c>
      <c r="C558" s="46">
        <v>0</v>
      </c>
      <c r="D558" s="47"/>
    </row>
    <row r="559" spans="2:4" x14ac:dyDescent="0.25">
      <c r="B559" s="16" t="s">
        <v>86</v>
      </c>
      <c r="C559" s="46">
        <v>0</v>
      </c>
      <c r="D559" s="47"/>
    </row>
    <row r="560" spans="2:4" x14ac:dyDescent="0.25">
      <c r="B560" s="16" t="s">
        <v>87</v>
      </c>
      <c r="C560" s="46">
        <v>0</v>
      </c>
      <c r="D560" s="47"/>
    </row>
    <row r="561" spans="2:4" x14ac:dyDescent="0.25">
      <c r="B561" s="16" t="s">
        <v>88</v>
      </c>
      <c r="C561" s="46">
        <v>0</v>
      </c>
      <c r="D561" s="47"/>
    </row>
    <row r="562" spans="2:4" x14ac:dyDescent="0.25">
      <c r="B562" s="16" t="s">
        <v>89</v>
      </c>
      <c r="C562" s="46">
        <v>0</v>
      </c>
      <c r="D562" s="47"/>
    </row>
    <row r="563" spans="2:4" x14ac:dyDescent="0.25">
      <c r="B563" s="16" t="s">
        <v>78</v>
      </c>
      <c r="C563" s="48">
        <f>SUM(C551:C562)</f>
        <v>336</v>
      </c>
      <c r="D563" s="47"/>
    </row>
    <row r="564" spans="2:4" x14ac:dyDescent="0.25">
      <c r="B564" s="49"/>
      <c r="C564" s="50"/>
      <c r="D564" s="51"/>
    </row>
    <row r="565" spans="2:4" x14ac:dyDescent="0.25">
      <c r="B565" s="23" t="s">
        <v>90</v>
      </c>
      <c r="C565" s="17"/>
      <c r="D565" s="18">
        <f>C563/2080</f>
        <v>0.16153846153846155</v>
      </c>
    </row>
    <row r="567" spans="2:4" x14ac:dyDescent="0.25">
      <c r="B567" s="53" t="s">
        <v>292</v>
      </c>
      <c r="C567" s="54"/>
      <c r="D567" s="54"/>
    </row>
    <row r="568" spans="2:4" x14ac:dyDescent="0.25">
      <c r="B568" s="55" t="s">
        <v>318</v>
      </c>
      <c r="C568" s="56"/>
      <c r="D568" s="56"/>
    </row>
    <row r="569" spans="2:4" x14ac:dyDescent="0.25">
      <c r="B569" s="14" t="s">
        <v>81</v>
      </c>
      <c r="C569" s="57" t="s">
        <v>290</v>
      </c>
      <c r="D569" s="58"/>
    </row>
    <row r="570" spans="2:4" x14ac:dyDescent="0.25">
      <c r="B570" s="16" t="s">
        <v>2</v>
      </c>
      <c r="C570" s="46">
        <v>176</v>
      </c>
      <c r="D570" s="47"/>
    </row>
    <row r="571" spans="2:4" x14ac:dyDescent="0.25">
      <c r="B571" s="16" t="s">
        <v>26</v>
      </c>
      <c r="C571" s="46">
        <v>160</v>
      </c>
      <c r="D571" s="47"/>
    </row>
    <row r="572" spans="2:4" x14ac:dyDescent="0.25">
      <c r="B572" s="16" t="s">
        <v>34</v>
      </c>
      <c r="C572" s="46">
        <v>0</v>
      </c>
      <c r="D572" s="47"/>
    </row>
    <row r="573" spans="2:4" x14ac:dyDescent="0.25">
      <c r="B573" s="16" t="s">
        <v>46</v>
      </c>
      <c r="C573" s="46">
        <v>0</v>
      </c>
      <c r="D573" s="47"/>
    </row>
    <row r="574" spans="2:4" x14ac:dyDescent="0.25">
      <c r="B574" s="16" t="s">
        <v>82</v>
      </c>
      <c r="C574" s="46">
        <v>0</v>
      </c>
      <c r="D574" s="47"/>
    </row>
    <row r="575" spans="2:4" x14ac:dyDescent="0.25">
      <c r="B575" s="16" t="s">
        <v>83</v>
      </c>
      <c r="C575" s="46">
        <v>0</v>
      </c>
      <c r="D575" s="47"/>
    </row>
    <row r="576" spans="2:4" x14ac:dyDescent="0.25">
      <c r="B576" s="16" t="s">
        <v>84</v>
      </c>
      <c r="C576" s="46">
        <v>0</v>
      </c>
      <c r="D576" s="47"/>
    </row>
    <row r="577" spans="2:4" x14ac:dyDescent="0.25">
      <c r="B577" s="16" t="s">
        <v>85</v>
      </c>
      <c r="C577" s="46">
        <v>0</v>
      </c>
      <c r="D577" s="47"/>
    </row>
    <row r="578" spans="2:4" x14ac:dyDescent="0.25">
      <c r="B578" s="16" t="s">
        <v>86</v>
      </c>
      <c r="C578" s="46">
        <v>0</v>
      </c>
      <c r="D578" s="47"/>
    </row>
    <row r="579" spans="2:4" x14ac:dyDescent="0.25">
      <c r="B579" s="16" t="s">
        <v>87</v>
      </c>
      <c r="C579" s="46">
        <v>0</v>
      </c>
      <c r="D579" s="47"/>
    </row>
    <row r="580" spans="2:4" x14ac:dyDescent="0.25">
      <c r="B580" s="16" t="s">
        <v>88</v>
      </c>
      <c r="C580" s="46">
        <v>0</v>
      </c>
      <c r="D580" s="47"/>
    </row>
    <row r="581" spans="2:4" x14ac:dyDescent="0.25">
      <c r="B581" s="16" t="s">
        <v>89</v>
      </c>
      <c r="C581" s="46">
        <v>0</v>
      </c>
      <c r="D581" s="47"/>
    </row>
    <row r="582" spans="2:4" x14ac:dyDescent="0.25">
      <c r="B582" s="16" t="s">
        <v>78</v>
      </c>
      <c r="C582" s="48">
        <f>SUM(C570:C581)</f>
        <v>336</v>
      </c>
      <c r="D582" s="47"/>
    </row>
    <row r="583" spans="2:4" x14ac:dyDescent="0.25">
      <c r="B583" s="49"/>
      <c r="C583" s="50"/>
      <c r="D583" s="51"/>
    </row>
    <row r="584" spans="2:4" x14ac:dyDescent="0.25">
      <c r="B584" s="23" t="s">
        <v>90</v>
      </c>
      <c r="C584" s="17"/>
      <c r="D584" s="18">
        <f>C582/2080</f>
        <v>0.16153846153846155</v>
      </c>
    </row>
    <row r="586" spans="2:4" x14ac:dyDescent="0.25">
      <c r="B586" s="53" t="s">
        <v>292</v>
      </c>
      <c r="C586" s="54"/>
      <c r="D586" s="54"/>
    </row>
    <row r="587" spans="2:4" x14ac:dyDescent="0.25">
      <c r="B587" s="55" t="s">
        <v>319</v>
      </c>
      <c r="C587" s="56"/>
      <c r="D587" s="56"/>
    </row>
    <row r="588" spans="2:4" x14ac:dyDescent="0.25">
      <c r="B588" s="14" t="s">
        <v>81</v>
      </c>
      <c r="C588" s="57" t="s">
        <v>290</v>
      </c>
      <c r="D588" s="58"/>
    </row>
    <row r="589" spans="2:4" x14ac:dyDescent="0.25">
      <c r="B589" s="16" t="s">
        <v>2</v>
      </c>
      <c r="C589" s="46">
        <v>176</v>
      </c>
      <c r="D589" s="47"/>
    </row>
    <row r="590" spans="2:4" x14ac:dyDescent="0.25">
      <c r="B590" s="16" t="s">
        <v>26</v>
      </c>
      <c r="C590" s="46">
        <v>160</v>
      </c>
      <c r="D590" s="47"/>
    </row>
    <row r="591" spans="2:4" x14ac:dyDescent="0.25">
      <c r="B591" s="16" t="s">
        <v>34</v>
      </c>
      <c r="C591" s="46">
        <v>0</v>
      </c>
      <c r="D591" s="47"/>
    </row>
    <row r="592" spans="2:4" x14ac:dyDescent="0.25">
      <c r="B592" s="16" t="s">
        <v>46</v>
      </c>
      <c r="C592" s="46">
        <v>0</v>
      </c>
      <c r="D592" s="47"/>
    </row>
    <row r="593" spans="2:4" x14ac:dyDescent="0.25">
      <c r="B593" s="16" t="s">
        <v>82</v>
      </c>
      <c r="C593" s="46">
        <v>0</v>
      </c>
      <c r="D593" s="47"/>
    </row>
    <row r="594" spans="2:4" x14ac:dyDescent="0.25">
      <c r="B594" s="16" t="s">
        <v>83</v>
      </c>
      <c r="C594" s="46">
        <v>0</v>
      </c>
      <c r="D594" s="47"/>
    </row>
    <row r="595" spans="2:4" x14ac:dyDescent="0.25">
      <c r="B595" s="16" t="s">
        <v>84</v>
      </c>
      <c r="C595" s="46">
        <v>0</v>
      </c>
      <c r="D595" s="47"/>
    </row>
    <row r="596" spans="2:4" x14ac:dyDescent="0.25">
      <c r="B596" s="16" t="s">
        <v>85</v>
      </c>
      <c r="C596" s="46">
        <v>0</v>
      </c>
      <c r="D596" s="47"/>
    </row>
    <row r="597" spans="2:4" x14ac:dyDescent="0.25">
      <c r="B597" s="16" t="s">
        <v>86</v>
      </c>
      <c r="C597" s="46">
        <v>0</v>
      </c>
      <c r="D597" s="47"/>
    </row>
    <row r="598" spans="2:4" x14ac:dyDescent="0.25">
      <c r="B598" s="16" t="s">
        <v>87</v>
      </c>
      <c r="C598" s="46">
        <v>0</v>
      </c>
      <c r="D598" s="47"/>
    </row>
    <row r="599" spans="2:4" x14ac:dyDescent="0.25">
      <c r="B599" s="16" t="s">
        <v>88</v>
      </c>
      <c r="C599" s="46">
        <v>0</v>
      </c>
      <c r="D599" s="47"/>
    </row>
    <row r="600" spans="2:4" x14ac:dyDescent="0.25">
      <c r="B600" s="16" t="s">
        <v>89</v>
      </c>
      <c r="C600" s="46">
        <v>0</v>
      </c>
      <c r="D600" s="47"/>
    </row>
    <row r="601" spans="2:4" x14ac:dyDescent="0.25">
      <c r="B601" s="16" t="s">
        <v>78</v>
      </c>
      <c r="C601" s="48">
        <f>SUM(C589:C600)</f>
        <v>336</v>
      </c>
      <c r="D601" s="47"/>
    </row>
    <row r="602" spans="2:4" x14ac:dyDescent="0.25">
      <c r="B602" s="49"/>
      <c r="C602" s="50"/>
      <c r="D602" s="51"/>
    </row>
    <row r="603" spans="2:4" x14ac:dyDescent="0.25">
      <c r="B603" s="23" t="s">
        <v>90</v>
      </c>
      <c r="C603" s="17"/>
      <c r="D603" s="18">
        <f>C601/2080</f>
        <v>0.16153846153846155</v>
      </c>
    </row>
    <row r="605" spans="2:4" x14ac:dyDescent="0.25">
      <c r="B605" s="53" t="s">
        <v>292</v>
      </c>
      <c r="C605" s="54"/>
      <c r="D605" s="54"/>
    </row>
    <row r="606" spans="2:4" x14ac:dyDescent="0.25">
      <c r="B606" s="55" t="s">
        <v>320</v>
      </c>
      <c r="C606" s="56"/>
      <c r="D606" s="56"/>
    </row>
    <row r="607" spans="2:4" x14ac:dyDescent="0.25">
      <c r="B607" s="14" t="s">
        <v>81</v>
      </c>
      <c r="C607" s="57" t="s">
        <v>290</v>
      </c>
      <c r="D607" s="58"/>
    </row>
    <row r="608" spans="2:4" x14ac:dyDescent="0.25">
      <c r="B608" s="16" t="s">
        <v>2</v>
      </c>
      <c r="C608" s="46">
        <v>176</v>
      </c>
      <c r="D608" s="47"/>
    </row>
    <row r="609" spans="2:4" x14ac:dyDescent="0.25">
      <c r="B609" s="16" t="s">
        <v>26</v>
      </c>
      <c r="C609" s="46">
        <v>160</v>
      </c>
      <c r="D609" s="47"/>
    </row>
    <row r="610" spans="2:4" x14ac:dyDescent="0.25">
      <c r="B610" s="16" t="s">
        <v>34</v>
      </c>
      <c r="C610" s="46">
        <v>0</v>
      </c>
      <c r="D610" s="47"/>
    </row>
    <row r="611" spans="2:4" x14ac:dyDescent="0.25">
      <c r="B611" s="16" t="s">
        <v>46</v>
      </c>
      <c r="C611" s="46">
        <v>0</v>
      </c>
      <c r="D611" s="47"/>
    </row>
    <row r="612" spans="2:4" x14ac:dyDescent="0.25">
      <c r="B612" s="16" t="s">
        <v>82</v>
      </c>
      <c r="C612" s="46">
        <v>0</v>
      </c>
      <c r="D612" s="47"/>
    </row>
    <row r="613" spans="2:4" x14ac:dyDescent="0.25">
      <c r="B613" s="16" t="s">
        <v>83</v>
      </c>
      <c r="C613" s="46">
        <v>0</v>
      </c>
      <c r="D613" s="47"/>
    </row>
    <row r="614" spans="2:4" x14ac:dyDescent="0.25">
      <c r="B614" s="16" t="s">
        <v>84</v>
      </c>
      <c r="C614" s="46">
        <v>0</v>
      </c>
      <c r="D614" s="47"/>
    </row>
    <row r="615" spans="2:4" x14ac:dyDescent="0.25">
      <c r="B615" s="16" t="s">
        <v>85</v>
      </c>
      <c r="C615" s="46">
        <v>0</v>
      </c>
      <c r="D615" s="47"/>
    </row>
    <row r="616" spans="2:4" x14ac:dyDescent="0.25">
      <c r="B616" s="16" t="s">
        <v>86</v>
      </c>
      <c r="C616" s="46">
        <v>0</v>
      </c>
      <c r="D616" s="47"/>
    </row>
    <row r="617" spans="2:4" x14ac:dyDescent="0.25">
      <c r="B617" s="16" t="s">
        <v>87</v>
      </c>
      <c r="C617" s="46">
        <v>0</v>
      </c>
      <c r="D617" s="47"/>
    </row>
    <row r="618" spans="2:4" x14ac:dyDescent="0.25">
      <c r="B618" s="16" t="s">
        <v>88</v>
      </c>
      <c r="C618" s="46">
        <v>0</v>
      </c>
      <c r="D618" s="47"/>
    </row>
    <row r="619" spans="2:4" x14ac:dyDescent="0.25">
      <c r="B619" s="16" t="s">
        <v>89</v>
      </c>
      <c r="C619" s="46">
        <v>0</v>
      </c>
      <c r="D619" s="47"/>
    </row>
    <row r="620" spans="2:4" x14ac:dyDescent="0.25">
      <c r="B620" s="16" t="s">
        <v>78</v>
      </c>
      <c r="C620" s="48">
        <f>SUM(C608:C619)</f>
        <v>336</v>
      </c>
      <c r="D620" s="47"/>
    </row>
    <row r="621" spans="2:4" x14ac:dyDescent="0.25">
      <c r="B621" s="49"/>
      <c r="C621" s="50"/>
      <c r="D621" s="51"/>
    </row>
    <row r="622" spans="2:4" x14ac:dyDescent="0.25">
      <c r="B622" s="23" t="s">
        <v>90</v>
      </c>
      <c r="C622" s="17"/>
      <c r="D622" s="18">
        <f>C620/2080</f>
        <v>0.16153846153846155</v>
      </c>
    </row>
    <row r="624" spans="2:4" x14ac:dyDescent="0.25">
      <c r="B624" s="53" t="s">
        <v>292</v>
      </c>
      <c r="C624" s="54"/>
      <c r="D624" s="54"/>
    </row>
    <row r="625" spans="2:4" x14ac:dyDescent="0.25">
      <c r="B625" s="55" t="s">
        <v>321</v>
      </c>
      <c r="C625" s="56"/>
      <c r="D625" s="56"/>
    </row>
    <row r="626" spans="2:4" x14ac:dyDescent="0.25">
      <c r="B626" s="14" t="s">
        <v>81</v>
      </c>
      <c r="C626" s="57" t="s">
        <v>290</v>
      </c>
      <c r="D626" s="58"/>
    </row>
    <row r="627" spans="2:4" x14ac:dyDescent="0.25">
      <c r="B627" s="16" t="s">
        <v>2</v>
      </c>
      <c r="C627" s="46">
        <v>176</v>
      </c>
      <c r="D627" s="47"/>
    </row>
    <row r="628" spans="2:4" x14ac:dyDescent="0.25">
      <c r="B628" s="16" t="s">
        <v>26</v>
      </c>
      <c r="C628" s="46">
        <v>160</v>
      </c>
      <c r="D628" s="47"/>
    </row>
    <row r="629" spans="2:4" x14ac:dyDescent="0.25">
      <c r="B629" s="16" t="s">
        <v>34</v>
      </c>
      <c r="C629" s="46">
        <v>0</v>
      </c>
      <c r="D629" s="47"/>
    </row>
    <row r="630" spans="2:4" x14ac:dyDescent="0.25">
      <c r="B630" s="16" t="s">
        <v>46</v>
      </c>
      <c r="C630" s="46">
        <v>0</v>
      </c>
      <c r="D630" s="47"/>
    </row>
    <row r="631" spans="2:4" x14ac:dyDescent="0.25">
      <c r="B631" s="16" t="s">
        <v>82</v>
      </c>
      <c r="C631" s="46">
        <v>0</v>
      </c>
      <c r="D631" s="47"/>
    </row>
    <row r="632" spans="2:4" x14ac:dyDescent="0.25">
      <c r="B632" s="16" t="s">
        <v>83</v>
      </c>
      <c r="C632" s="46">
        <v>0</v>
      </c>
      <c r="D632" s="47"/>
    </row>
    <row r="633" spans="2:4" x14ac:dyDescent="0.25">
      <c r="B633" s="16" t="s">
        <v>84</v>
      </c>
      <c r="C633" s="46">
        <v>0</v>
      </c>
      <c r="D633" s="47"/>
    </row>
    <row r="634" spans="2:4" x14ac:dyDescent="0.25">
      <c r="B634" s="16" t="s">
        <v>85</v>
      </c>
      <c r="C634" s="46">
        <v>0</v>
      </c>
      <c r="D634" s="47"/>
    </row>
    <row r="635" spans="2:4" x14ac:dyDescent="0.25">
      <c r="B635" s="16" t="s">
        <v>86</v>
      </c>
      <c r="C635" s="46">
        <v>0</v>
      </c>
      <c r="D635" s="47"/>
    </row>
    <row r="636" spans="2:4" x14ac:dyDescent="0.25">
      <c r="B636" s="16" t="s">
        <v>87</v>
      </c>
      <c r="C636" s="46">
        <v>0</v>
      </c>
      <c r="D636" s="47"/>
    </row>
    <row r="637" spans="2:4" x14ac:dyDescent="0.25">
      <c r="B637" s="16" t="s">
        <v>88</v>
      </c>
      <c r="C637" s="46">
        <v>0</v>
      </c>
      <c r="D637" s="47"/>
    </row>
    <row r="638" spans="2:4" x14ac:dyDescent="0.25">
      <c r="B638" s="16" t="s">
        <v>89</v>
      </c>
      <c r="C638" s="46">
        <v>0</v>
      </c>
      <c r="D638" s="47"/>
    </row>
    <row r="639" spans="2:4" x14ac:dyDescent="0.25">
      <c r="B639" s="16" t="s">
        <v>78</v>
      </c>
      <c r="C639" s="48">
        <f>SUM(C627:C638)</f>
        <v>336</v>
      </c>
      <c r="D639" s="47"/>
    </row>
    <row r="640" spans="2:4" x14ac:dyDescent="0.25">
      <c r="B640" s="49"/>
      <c r="C640" s="50"/>
      <c r="D640" s="51"/>
    </row>
    <row r="641" spans="2:4" x14ac:dyDescent="0.25">
      <c r="B641" s="23" t="s">
        <v>90</v>
      </c>
      <c r="C641" s="17"/>
      <c r="D641" s="18">
        <f>C639/2080</f>
        <v>0.16153846153846155</v>
      </c>
    </row>
    <row r="643" spans="2:4" x14ac:dyDescent="0.25">
      <c r="B643" s="53" t="s">
        <v>292</v>
      </c>
      <c r="C643" s="54"/>
      <c r="D643" s="54"/>
    </row>
    <row r="644" spans="2:4" x14ac:dyDescent="0.25">
      <c r="B644" s="55" t="s">
        <v>322</v>
      </c>
      <c r="C644" s="56"/>
      <c r="D644" s="56"/>
    </row>
    <row r="645" spans="2:4" x14ac:dyDescent="0.25">
      <c r="B645" s="14" t="s">
        <v>81</v>
      </c>
      <c r="C645" s="57" t="s">
        <v>290</v>
      </c>
      <c r="D645" s="58"/>
    </row>
    <row r="646" spans="2:4" x14ac:dyDescent="0.25">
      <c r="B646" s="16" t="s">
        <v>2</v>
      </c>
      <c r="C646" s="46">
        <v>176</v>
      </c>
      <c r="D646" s="47"/>
    </row>
    <row r="647" spans="2:4" x14ac:dyDescent="0.25">
      <c r="B647" s="16" t="s">
        <v>26</v>
      </c>
      <c r="C647" s="46">
        <v>160</v>
      </c>
      <c r="D647" s="47"/>
    </row>
    <row r="648" spans="2:4" x14ac:dyDescent="0.25">
      <c r="B648" s="16" t="s">
        <v>34</v>
      </c>
      <c r="C648" s="46">
        <v>0</v>
      </c>
      <c r="D648" s="47"/>
    </row>
    <row r="649" spans="2:4" x14ac:dyDescent="0.25">
      <c r="B649" s="16" t="s">
        <v>46</v>
      </c>
      <c r="C649" s="46">
        <v>0</v>
      </c>
      <c r="D649" s="47"/>
    </row>
    <row r="650" spans="2:4" x14ac:dyDescent="0.25">
      <c r="B650" s="16" t="s">
        <v>82</v>
      </c>
      <c r="C650" s="46">
        <v>0</v>
      </c>
      <c r="D650" s="47"/>
    </row>
    <row r="651" spans="2:4" x14ac:dyDescent="0.25">
      <c r="B651" s="16" t="s">
        <v>83</v>
      </c>
      <c r="C651" s="46">
        <v>0</v>
      </c>
      <c r="D651" s="47"/>
    </row>
    <row r="652" spans="2:4" x14ac:dyDescent="0.25">
      <c r="B652" s="16" t="s">
        <v>84</v>
      </c>
      <c r="C652" s="46">
        <v>0</v>
      </c>
      <c r="D652" s="47"/>
    </row>
    <row r="653" spans="2:4" x14ac:dyDescent="0.25">
      <c r="B653" s="16" t="s">
        <v>85</v>
      </c>
      <c r="C653" s="46">
        <v>0</v>
      </c>
      <c r="D653" s="47"/>
    </row>
    <row r="654" spans="2:4" x14ac:dyDescent="0.25">
      <c r="B654" s="16" t="s">
        <v>86</v>
      </c>
      <c r="C654" s="46">
        <v>0</v>
      </c>
      <c r="D654" s="47"/>
    </row>
    <row r="655" spans="2:4" x14ac:dyDescent="0.25">
      <c r="B655" s="16" t="s">
        <v>87</v>
      </c>
      <c r="C655" s="46">
        <v>0</v>
      </c>
      <c r="D655" s="47"/>
    </row>
    <row r="656" spans="2:4" x14ac:dyDescent="0.25">
      <c r="B656" s="16" t="s">
        <v>88</v>
      </c>
      <c r="C656" s="46">
        <v>0</v>
      </c>
      <c r="D656" s="47"/>
    </row>
    <row r="657" spans="2:4" x14ac:dyDescent="0.25">
      <c r="B657" s="16" t="s">
        <v>89</v>
      </c>
      <c r="C657" s="46">
        <v>0</v>
      </c>
      <c r="D657" s="47"/>
    </row>
    <row r="658" spans="2:4" x14ac:dyDescent="0.25">
      <c r="B658" s="16" t="s">
        <v>78</v>
      </c>
      <c r="C658" s="48">
        <f>SUM(C646:C657)</f>
        <v>336</v>
      </c>
      <c r="D658" s="47"/>
    </row>
    <row r="659" spans="2:4" x14ac:dyDescent="0.25">
      <c r="B659" s="49"/>
      <c r="C659" s="50"/>
      <c r="D659" s="51"/>
    </row>
    <row r="660" spans="2:4" x14ac:dyDescent="0.25">
      <c r="B660" s="23" t="s">
        <v>90</v>
      </c>
      <c r="C660" s="17"/>
      <c r="D660" s="18">
        <f>C658/2080</f>
        <v>0.16153846153846155</v>
      </c>
    </row>
    <row r="662" spans="2:4" x14ac:dyDescent="0.25">
      <c r="B662" s="53" t="s">
        <v>292</v>
      </c>
      <c r="C662" s="54"/>
      <c r="D662" s="54"/>
    </row>
    <row r="663" spans="2:4" x14ac:dyDescent="0.25">
      <c r="B663" s="55" t="s">
        <v>323</v>
      </c>
      <c r="C663" s="56"/>
      <c r="D663" s="56"/>
    </row>
    <row r="664" spans="2:4" x14ac:dyDescent="0.25">
      <c r="B664" s="14" t="s">
        <v>81</v>
      </c>
      <c r="C664" s="57" t="s">
        <v>290</v>
      </c>
      <c r="D664" s="58"/>
    </row>
    <row r="665" spans="2:4" x14ac:dyDescent="0.25">
      <c r="B665" s="16" t="s">
        <v>2</v>
      </c>
      <c r="C665" s="46">
        <v>176</v>
      </c>
      <c r="D665" s="47"/>
    </row>
    <row r="666" spans="2:4" x14ac:dyDescent="0.25">
      <c r="B666" s="16" t="s">
        <v>26</v>
      </c>
      <c r="C666" s="46">
        <v>160</v>
      </c>
      <c r="D666" s="47"/>
    </row>
    <row r="667" spans="2:4" x14ac:dyDescent="0.25">
      <c r="B667" s="16" t="s">
        <v>34</v>
      </c>
      <c r="C667" s="46">
        <v>0</v>
      </c>
      <c r="D667" s="47"/>
    </row>
    <row r="668" spans="2:4" x14ac:dyDescent="0.25">
      <c r="B668" s="16" t="s">
        <v>46</v>
      </c>
      <c r="C668" s="46">
        <v>0</v>
      </c>
      <c r="D668" s="47"/>
    </row>
    <row r="669" spans="2:4" x14ac:dyDescent="0.25">
      <c r="B669" s="16" t="s">
        <v>82</v>
      </c>
      <c r="C669" s="46">
        <v>0</v>
      </c>
      <c r="D669" s="47"/>
    </row>
    <row r="670" spans="2:4" x14ac:dyDescent="0.25">
      <c r="B670" s="16" t="s">
        <v>83</v>
      </c>
      <c r="C670" s="46">
        <v>0</v>
      </c>
      <c r="D670" s="47"/>
    </row>
    <row r="671" spans="2:4" x14ac:dyDescent="0.25">
      <c r="B671" s="16" t="s">
        <v>84</v>
      </c>
      <c r="C671" s="46">
        <v>0</v>
      </c>
      <c r="D671" s="47"/>
    </row>
    <row r="672" spans="2:4" x14ac:dyDescent="0.25">
      <c r="B672" s="16" t="s">
        <v>85</v>
      </c>
      <c r="C672" s="46">
        <v>0</v>
      </c>
      <c r="D672" s="47"/>
    </row>
    <row r="673" spans="2:4" x14ac:dyDescent="0.25">
      <c r="B673" s="16" t="s">
        <v>86</v>
      </c>
      <c r="C673" s="46">
        <v>0</v>
      </c>
      <c r="D673" s="47"/>
    </row>
    <row r="674" spans="2:4" x14ac:dyDescent="0.25">
      <c r="B674" s="16" t="s">
        <v>87</v>
      </c>
      <c r="C674" s="46">
        <v>0</v>
      </c>
      <c r="D674" s="47"/>
    </row>
    <row r="675" spans="2:4" x14ac:dyDescent="0.25">
      <c r="B675" s="16" t="s">
        <v>88</v>
      </c>
      <c r="C675" s="46">
        <v>0</v>
      </c>
      <c r="D675" s="47"/>
    </row>
    <row r="676" spans="2:4" x14ac:dyDescent="0.25">
      <c r="B676" s="16" t="s">
        <v>89</v>
      </c>
      <c r="C676" s="46">
        <v>0</v>
      </c>
      <c r="D676" s="47"/>
    </row>
    <row r="677" spans="2:4" x14ac:dyDescent="0.25">
      <c r="B677" s="16" t="s">
        <v>78</v>
      </c>
      <c r="C677" s="48">
        <f>SUM(C665:C676)</f>
        <v>336</v>
      </c>
      <c r="D677" s="47"/>
    </row>
    <row r="678" spans="2:4" x14ac:dyDescent="0.25">
      <c r="B678" s="49"/>
      <c r="C678" s="50"/>
      <c r="D678" s="51"/>
    </row>
    <row r="679" spans="2:4" x14ac:dyDescent="0.25">
      <c r="B679" s="23" t="s">
        <v>90</v>
      </c>
      <c r="C679" s="17"/>
      <c r="D679" s="18">
        <f>C677/2080</f>
        <v>0.16153846153846155</v>
      </c>
    </row>
    <row r="681" spans="2:4" x14ac:dyDescent="0.25">
      <c r="B681" s="53" t="s">
        <v>292</v>
      </c>
      <c r="C681" s="54"/>
      <c r="D681" s="54"/>
    </row>
    <row r="682" spans="2:4" x14ac:dyDescent="0.25">
      <c r="B682" s="55" t="s">
        <v>324</v>
      </c>
      <c r="C682" s="56"/>
      <c r="D682" s="56"/>
    </row>
    <row r="683" spans="2:4" x14ac:dyDescent="0.25">
      <c r="B683" s="14" t="s">
        <v>81</v>
      </c>
      <c r="C683" s="57" t="s">
        <v>290</v>
      </c>
      <c r="D683" s="58"/>
    </row>
    <row r="684" spans="2:4" x14ac:dyDescent="0.25">
      <c r="B684" s="16" t="s">
        <v>2</v>
      </c>
      <c r="C684" s="46">
        <v>176</v>
      </c>
      <c r="D684" s="47"/>
    </row>
    <row r="685" spans="2:4" x14ac:dyDescent="0.25">
      <c r="B685" s="16" t="s">
        <v>26</v>
      </c>
      <c r="C685" s="46">
        <v>160</v>
      </c>
      <c r="D685" s="47"/>
    </row>
    <row r="686" spans="2:4" x14ac:dyDescent="0.25">
      <c r="B686" s="16" t="s">
        <v>34</v>
      </c>
      <c r="C686" s="46">
        <v>0</v>
      </c>
      <c r="D686" s="47"/>
    </row>
    <row r="687" spans="2:4" x14ac:dyDescent="0.25">
      <c r="B687" s="16" t="s">
        <v>46</v>
      </c>
      <c r="C687" s="46">
        <v>0</v>
      </c>
      <c r="D687" s="47"/>
    </row>
    <row r="688" spans="2:4" x14ac:dyDescent="0.25">
      <c r="B688" s="16" t="s">
        <v>82</v>
      </c>
      <c r="C688" s="46">
        <v>0</v>
      </c>
      <c r="D688" s="47"/>
    </row>
    <row r="689" spans="2:4" x14ac:dyDescent="0.25">
      <c r="B689" s="16" t="s">
        <v>83</v>
      </c>
      <c r="C689" s="46">
        <v>0</v>
      </c>
      <c r="D689" s="47"/>
    </row>
    <row r="690" spans="2:4" x14ac:dyDescent="0.25">
      <c r="B690" s="16" t="s">
        <v>84</v>
      </c>
      <c r="C690" s="46">
        <v>0</v>
      </c>
      <c r="D690" s="47"/>
    </row>
    <row r="691" spans="2:4" x14ac:dyDescent="0.25">
      <c r="B691" s="16" t="s">
        <v>85</v>
      </c>
      <c r="C691" s="46">
        <v>0</v>
      </c>
      <c r="D691" s="47"/>
    </row>
    <row r="692" spans="2:4" x14ac:dyDescent="0.25">
      <c r="B692" s="16" t="s">
        <v>86</v>
      </c>
      <c r="C692" s="46">
        <v>0</v>
      </c>
      <c r="D692" s="47"/>
    </row>
    <row r="693" spans="2:4" x14ac:dyDescent="0.25">
      <c r="B693" s="16" t="s">
        <v>87</v>
      </c>
      <c r="C693" s="46">
        <v>0</v>
      </c>
      <c r="D693" s="47"/>
    </row>
    <row r="694" spans="2:4" x14ac:dyDescent="0.25">
      <c r="B694" s="16" t="s">
        <v>88</v>
      </c>
      <c r="C694" s="46">
        <v>0</v>
      </c>
      <c r="D694" s="47"/>
    </row>
    <row r="695" spans="2:4" x14ac:dyDescent="0.25">
      <c r="B695" s="16" t="s">
        <v>89</v>
      </c>
      <c r="C695" s="46">
        <v>0</v>
      </c>
      <c r="D695" s="47"/>
    </row>
    <row r="696" spans="2:4" x14ac:dyDescent="0.25">
      <c r="B696" s="16" t="s">
        <v>78</v>
      </c>
      <c r="C696" s="48">
        <f>SUM(C684:C695)</f>
        <v>336</v>
      </c>
      <c r="D696" s="47"/>
    </row>
    <row r="697" spans="2:4" x14ac:dyDescent="0.25">
      <c r="B697" s="49"/>
      <c r="C697" s="50"/>
      <c r="D697" s="51"/>
    </row>
    <row r="698" spans="2:4" x14ac:dyDescent="0.25">
      <c r="B698" s="23" t="s">
        <v>90</v>
      </c>
      <c r="C698" s="17"/>
      <c r="D698" s="18">
        <f>C696/2080</f>
        <v>0.16153846153846155</v>
      </c>
    </row>
    <row r="700" spans="2:4" x14ac:dyDescent="0.25">
      <c r="B700" s="53" t="s">
        <v>292</v>
      </c>
      <c r="C700" s="54"/>
      <c r="D700" s="54"/>
    </row>
    <row r="701" spans="2:4" x14ac:dyDescent="0.25">
      <c r="B701" s="55" t="s">
        <v>325</v>
      </c>
      <c r="C701" s="56"/>
      <c r="D701" s="56"/>
    </row>
    <row r="702" spans="2:4" x14ac:dyDescent="0.25">
      <c r="B702" s="14" t="s">
        <v>81</v>
      </c>
      <c r="C702" s="57" t="s">
        <v>290</v>
      </c>
      <c r="D702" s="58"/>
    </row>
    <row r="703" spans="2:4" x14ac:dyDescent="0.25">
      <c r="B703" s="16" t="s">
        <v>2</v>
      </c>
      <c r="C703" s="46">
        <v>176</v>
      </c>
      <c r="D703" s="47"/>
    </row>
    <row r="704" spans="2:4" x14ac:dyDescent="0.25">
      <c r="B704" s="16" t="s">
        <v>26</v>
      </c>
      <c r="C704" s="46">
        <v>160</v>
      </c>
      <c r="D704" s="47"/>
    </row>
    <row r="705" spans="2:4" x14ac:dyDescent="0.25">
      <c r="B705" s="16" t="s">
        <v>34</v>
      </c>
      <c r="C705" s="46">
        <v>0</v>
      </c>
      <c r="D705" s="47"/>
    </row>
    <row r="706" spans="2:4" x14ac:dyDescent="0.25">
      <c r="B706" s="16" t="s">
        <v>46</v>
      </c>
      <c r="C706" s="46">
        <v>0</v>
      </c>
      <c r="D706" s="47"/>
    </row>
    <row r="707" spans="2:4" x14ac:dyDescent="0.25">
      <c r="B707" s="16" t="s">
        <v>82</v>
      </c>
      <c r="C707" s="46">
        <v>0</v>
      </c>
      <c r="D707" s="47"/>
    </row>
    <row r="708" spans="2:4" x14ac:dyDescent="0.25">
      <c r="B708" s="16" t="s">
        <v>83</v>
      </c>
      <c r="C708" s="46">
        <v>0</v>
      </c>
      <c r="D708" s="47"/>
    </row>
    <row r="709" spans="2:4" x14ac:dyDescent="0.25">
      <c r="B709" s="16" t="s">
        <v>84</v>
      </c>
      <c r="C709" s="46">
        <v>0</v>
      </c>
      <c r="D709" s="47"/>
    </row>
    <row r="710" spans="2:4" x14ac:dyDescent="0.25">
      <c r="B710" s="16" t="s">
        <v>85</v>
      </c>
      <c r="C710" s="46">
        <v>0</v>
      </c>
      <c r="D710" s="47"/>
    </row>
    <row r="711" spans="2:4" x14ac:dyDescent="0.25">
      <c r="B711" s="16" t="s">
        <v>86</v>
      </c>
      <c r="C711" s="46">
        <v>0</v>
      </c>
      <c r="D711" s="47"/>
    </row>
    <row r="712" spans="2:4" x14ac:dyDescent="0.25">
      <c r="B712" s="16" t="s">
        <v>87</v>
      </c>
      <c r="C712" s="46">
        <v>0</v>
      </c>
      <c r="D712" s="47"/>
    </row>
    <row r="713" spans="2:4" x14ac:dyDescent="0.25">
      <c r="B713" s="16" t="s">
        <v>88</v>
      </c>
      <c r="C713" s="46">
        <v>0</v>
      </c>
      <c r="D713" s="47"/>
    </row>
    <row r="714" spans="2:4" x14ac:dyDescent="0.25">
      <c r="B714" s="16" t="s">
        <v>89</v>
      </c>
      <c r="C714" s="46">
        <v>0</v>
      </c>
      <c r="D714" s="47"/>
    </row>
    <row r="715" spans="2:4" x14ac:dyDescent="0.25">
      <c r="B715" s="16" t="s">
        <v>78</v>
      </c>
      <c r="C715" s="48">
        <f>SUM(C703:C714)</f>
        <v>336</v>
      </c>
      <c r="D715" s="47"/>
    </row>
    <row r="716" spans="2:4" x14ac:dyDescent="0.25">
      <c r="B716" s="49"/>
      <c r="C716" s="50"/>
      <c r="D716" s="51"/>
    </row>
    <row r="717" spans="2:4" x14ac:dyDescent="0.25">
      <c r="B717" s="23" t="s">
        <v>90</v>
      </c>
      <c r="C717" s="17"/>
      <c r="D717" s="18">
        <f>C715/2080</f>
        <v>0.16153846153846155</v>
      </c>
    </row>
    <row r="719" spans="2:4" x14ac:dyDescent="0.25">
      <c r="B719" s="53" t="s">
        <v>292</v>
      </c>
      <c r="C719" s="54"/>
      <c r="D719" s="54"/>
    </row>
    <row r="720" spans="2:4" x14ac:dyDescent="0.25">
      <c r="B720" s="55" t="s">
        <v>326</v>
      </c>
      <c r="C720" s="56"/>
      <c r="D720" s="56"/>
    </row>
    <row r="721" spans="2:4" x14ac:dyDescent="0.25">
      <c r="B721" s="14" t="s">
        <v>81</v>
      </c>
      <c r="C721" s="57" t="s">
        <v>290</v>
      </c>
      <c r="D721" s="58"/>
    </row>
    <row r="722" spans="2:4" x14ac:dyDescent="0.25">
      <c r="B722" s="16" t="s">
        <v>2</v>
      </c>
      <c r="C722" s="46">
        <v>176</v>
      </c>
      <c r="D722" s="47"/>
    </row>
    <row r="723" spans="2:4" x14ac:dyDescent="0.25">
      <c r="B723" s="16" t="s">
        <v>26</v>
      </c>
      <c r="C723" s="46">
        <v>160</v>
      </c>
      <c r="D723" s="47"/>
    </row>
    <row r="724" spans="2:4" x14ac:dyDescent="0.25">
      <c r="B724" s="16" t="s">
        <v>34</v>
      </c>
      <c r="C724" s="46">
        <v>0</v>
      </c>
      <c r="D724" s="47"/>
    </row>
    <row r="725" spans="2:4" x14ac:dyDescent="0.25">
      <c r="B725" s="16" t="s">
        <v>46</v>
      </c>
      <c r="C725" s="46">
        <v>0</v>
      </c>
      <c r="D725" s="47"/>
    </row>
    <row r="726" spans="2:4" x14ac:dyDescent="0.25">
      <c r="B726" s="16" t="s">
        <v>82</v>
      </c>
      <c r="C726" s="46">
        <v>0</v>
      </c>
      <c r="D726" s="47"/>
    </row>
    <row r="727" spans="2:4" x14ac:dyDescent="0.25">
      <c r="B727" s="16" t="s">
        <v>83</v>
      </c>
      <c r="C727" s="46">
        <v>0</v>
      </c>
      <c r="D727" s="47"/>
    </row>
    <row r="728" spans="2:4" x14ac:dyDescent="0.25">
      <c r="B728" s="16" t="s">
        <v>84</v>
      </c>
      <c r="C728" s="46">
        <v>0</v>
      </c>
      <c r="D728" s="47"/>
    </row>
    <row r="729" spans="2:4" x14ac:dyDescent="0.25">
      <c r="B729" s="16" t="s">
        <v>85</v>
      </c>
      <c r="C729" s="46">
        <v>0</v>
      </c>
      <c r="D729" s="47"/>
    </row>
    <row r="730" spans="2:4" x14ac:dyDescent="0.25">
      <c r="B730" s="16" t="s">
        <v>86</v>
      </c>
      <c r="C730" s="46">
        <v>0</v>
      </c>
      <c r="D730" s="47"/>
    </row>
    <row r="731" spans="2:4" x14ac:dyDescent="0.25">
      <c r="B731" s="16" t="s">
        <v>87</v>
      </c>
      <c r="C731" s="46">
        <v>0</v>
      </c>
      <c r="D731" s="47"/>
    </row>
    <row r="732" spans="2:4" x14ac:dyDescent="0.25">
      <c r="B732" s="16" t="s">
        <v>88</v>
      </c>
      <c r="C732" s="46">
        <v>0</v>
      </c>
      <c r="D732" s="47"/>
    </row>
    <row r="733" spans="2:4" x14ac:dyDescent="0.25">
      <c r="B733" s="16" t="s">
        <v>89</v>
      </c>
      <c r="C733" s="46">
        <v>0</v>
      </c>
      <c r="D733" s="47"/>
    </row>
    <row r="734" spans="2:4" x14ac:dyDescent="0.25">
      <c r="B734" s="16" t="s">
        <v>78</v>
      </c>
      <c r="C734" s="48">
        <f>SUM(C722:C733)</f>
        <v>336</v>
      </c>
      <c r="D734" s="47"/>
    </row>
    <row r="735" spans="2:4" x14ac:dyDescent="0.25">
      <c r="B735" s="49"/>
      <c r="C735" s="50"/>
      <c r="D735" s="51"/>
    </row>
    <row r="736" spans="2:4" x14ac:dyDescent="0.25">
      <c r="B736" s="23" t="s">
        <v>90</v>
      </c>
      <c r="C736" s="17"/>
      <c r="D736" s="18">
        <f>C734/2080</f>
        <v>0.16153846153846155</v>
      </c>
    </row>
    <row r="738" spans="2:4" x14ac:dyDescent="0.25">
      <c r="B738" s="53" t="s">
        <v>292</v>
      </c>
      <c r="C738" s="54"/>
      <c r="D738" s="54"/>
    </row>
    <row r="739" spans="2:4" x14ac:dyDescent="0.25">
      <c r="B739" s="55" t="s">
        <v>327</v>
      </c>
      <c r="C739" s="56"/>
      <c r="D739" s="56"/>
    </row>
    <row r="740" spans="2:4" x14ac:dyDescent="0.25">
      <c r="B740" s="14" t="s">
        <v>81</v>
      </c>
      <c r="C740" s="57" t="s">
        <v>290</v>
      </c>
      <c r="D740" s="58"/>
    </row>
    <row r="741" spans="2:4" x14ac:dyDescent="0.25">
      <c r="B741" s="16" t="s">
        <v>2</v>
      </c>
      <c r="C741" s="46">
        <v>176</v>
      </c>
      <c r="D741" s="47"/>
    </row>
    <row r="742" spans="2:4" x14ac:dyDescent="0.25">
      <c r="B742" s="16" t="s">
        <v>26</v>
      </c>
      <c r="C742" s="46">
        <v>160</v>
      </c>
      <c r="D742" s="47"/>
    </row>
    <row r="743" spans="2:4" x14ac:dyDescent="0.25">
      <c r="B743" s="16" t="s">
        <v>34</v>
      </c>
      <c r="C743" s="46">
        <v>0</v>
      </c>
      <c r="D743" s="47"/>
    </row>
    <row r="744" spans="2:4" x14ac:dyDescent="0.25">
      <c r="B744" s="16" t="s">
        <v>46</v>
      </c>
      <c r="C744" s="46">
        <v>0</v>
      </c>
      <c r="D744" s="47"/>
    </row>
    <row r="745" spans="2:4" x14ac:dyDescent="0.25">
      <c r="B745" s="16" t="s">
        <v>82</v>
      </c>
      <c r="C745" s="46">
        <v>0</v>
      </c>
      <c r="D745" s="47"/>
    </row>
    <row r="746" spans="2:4" x14ac:dyDescent="0.25">
      <c r="B746" s="16" t="s">
        <v>83</v>
      </c>
      <c r="C746" s="46">
        <v>0</v>
      </c>
      <c r="D746" s="47"/>
    </row>
    <row r="747" spans="2:4" x14ac:dyDescent="0.25">
      <c r="B747" s="16" t="s">
        <v>84</v>
      </c>
      <c r="C747" s="46">
        <v>0</v>
      </c>
      <c r="D747" s="47"/>
    </row>
    <row r="748" spans="2:4" x14ac:dyDescent="0.25">
      <c r="B748" s="16" t="s">
        <v>85</v>
      </c>
      <c r="C748" s="46">
        <v>0</v>
      </c>
      <c r="D748" s="47"/>
    </row>
    <row r="749" spans="2:4" x14ac:dyDescent="0.25">
      <c r="B749" s="16" t="s">
        <v>86</v>
      </c>
      <c r="C749" s="46">
        <v>0</v>
      </c>
      <c r="D749" s="47"/>
    </row>
    <row r="750" spans="2:4" x14ac:dyDescent="0.25">
      <c r="B750" s="16" t="s">
        <v>87</v>
      </c>
      <c r="C750" s="46">
        <v>0</v>
      </c>
      <c r="D750" s="47"/>
    </row>
    <row r="751" spans="2:4" x14ac:dyDescent="0.25">
      <c r="B751" s="16" t="s">
        <v>88</v>
      </c>
      <c r="C751" s="46">
        <v>0</v>
      </c>
      <c r="D751" s="47"/>
    </row>
    <row r="752" spans="2:4" x14ac:dyDescent="0.25">
      <c r="B752" s="16" t="s">
        <v>89</v>
      </c>
      <c r="C752" s="46">
        <v>0</v>
      </c>
      <c r="D752" s="47"/>
    </row>
    <row r="753" spans="2:4" x14ac:dyDescent="0.25">
      <c r="B753" s="16" t="s">
        <v>78</v>
      </c>
      <c r="C753" s="48">
        <f>SUM(C741:C752)</f>
        <v>336</v>
      </c>
      <c r="D753" s="47"/>
    </row>
    <row r="754" spans="2:4" x14ac:dyDescent="0.25">
      <c r="B754" s="49"/>
      <c r="C754" s="50"/>
      <c r="D754" s="51"/>
    </row>
    <row r="755" spans="2:4" x14ac:dyDescent="0.25">
      <c r="B755" s="23" t="s">
        <v>90</v>
      </c>
      <c r="C755" s="17"/>
      <c r="D755" s="18">
        <f>C753/2080</f>
        <v>0.16153846153846155</v>
      </c>
    </row>
    <row r="757" spans="2:4" x14ac:dyDescent="0.25">
      <c r="B757" s="53" t="s">
        <v>292</v>
      </c>
      <c r="C757" s="54"/>
      <c r="D757" s="54"/>
    </row>
    <row r="758" spans="2:4" x14ac:dyDescent="0.25">
      <c r="B758" s="55" t="s">
        <v>328</v>
      </c>
      <c r="C758" s="56"/>
      <c r="D758" s="56"/>
    </row>
    <row r="759" spans="2:4" x14ac:dyDescent="0.25">
      <c r="B759" s="14" t="s">
        <v>81</v>
      </c>
      <c r="C759" s="57" t="s">
        <v>290</v>
      </c>
      <c r="D759" s="58"/>
    </row>
    <row r="760" spans="2:4" x14ac:dyDescent="0.25">
      <c r="B760" s="16" t="s">
        <v>2</v>
      </c>
      <c r="C760" s="46">
        <v>176</v>
      </c>
      <c r="D760" s="47"/>
    </row>
    <row r="761" spans="2:4" x14ac:dyDescent="0.25">
      <c r="B761" s="16" t="s">
        <v>26</v>
      </c>
      <c r="C761" s="46">
        <v>160</v>
      </c>
      <c r="D761" s="47"/>
    </row>
    <row r="762" spans="2:4" x14ac:dyDescent="0.25">
      <c r="B762" s="16" t="s">
        <v>34</v>
      </c>
      <c r="C762" s="46">
        <v>0</v>
      </c>
      <c r="D762" s="47"/>
    </row>
    <row r="763" spans="2:4" x14ac:dyDescent="0.25">
      <c r="B763" s="16" t="s">
        <v>46</v>
      </c>
      <c r="C763" s="46">
        <v>0</v>
      </c>
      <c r="D763" s="47"/>
    </row>
    <row r="764" spans="2:4" x14ac:dyDescent="0.25">
      <c r="B764" s="16" t="s">
        <v>82</v>
      </c>
      <c r="C764" s="46">
        <v>0</v>
      </c>
      <c r="D764" s="47"/>
    </row>
    <row r="765" spans="2:4" x14ac:dyDescent="0.25">
      <c r="B765" s="16" t="s">
        <v>83</v>
      </c>
      <c r="C765" s="46">
        <v>0</v>
      </c>
      <c r="D765" s="47"/>
    </row>
    <row r="766" spans="2:4" x14ac:dyDescent="0.25">
      <c r="B766" s="16" t="s">
        <v>84</v>
      </c>
      <c r="C766" s="46">
        <v>0</v>
      </c>
      <c r="D766" s="47"/>
    </row>
    <row r="767" spans="2:4" x14ac:dyDescent="0.25">
      <c r="B767" s="16" t="s">
        <v>85</v>
      </c>
      <c r="C767" s="46">
        <v>0</v>
      </c>
      <c r="D767" s="47"/>
    </row>
    <row r="768" spans="2:4" x14ac:dyDescent="0.25">
      <c r="B768" s="16" t="s">
        <v>86</v>
      </c>
      <c r="C768" s="46">
        <v>0</v>
      </c>
      <c r="D768" s="47"/>
    </row>
    <row r="769" spans="2:4" x14ac:dyDescent="0.25">
      <c r="B769" s="16" t="s">
        <v>87</v>
      </c>
      <c r="C769" s="46">
        <v>0</v>
      </c>
      <c r="D769" s="47"/>
    </row>
    <row r="770" spans="2:4" x14ac:dyDescent="0.25">
      <c r="B770" s="16" t="s">
        <v>88</v>
      </c>
      <c r="C770" s="46">
        <v>0</v>
      </c>
      <c r="D770" s="47"/>
    </row>
    <row r="771" spans="2:4" x14ac:dyDescent="0.25">
      <c r="B771" s="16" t="s">
        <v>89</v>
      </c>
      <c r="C771" s="46">
        <v>0</v>
      </c>
      <c r="D771" s="47"/>
    </row>
    <row r="772" spans="2:4" x14ac:dyDescent="0.25">
      <c r="B772" s="16" t="s">
        <v>78</v>
      </c>
      <c r="C772" s="48">
        <f>SUM(C760:C771)</f>
        <v>336</v>
      </c>
      <c r="D772" s="47"/>
    </row>
    <row r="773" spans="2:4" x14ac:dyDescent="0.25">
      <c r="B773" s="49"/>
      <c r="C773" s="50"/>
      <c r="D773" s="51"/>
    </row>
    <row r="774" spans="2:4" x14ac:dyDescent="0.25">
      <c r="B774" s="23" t="s">
        <v>90</v>
      </c>
      <c r="C774" s="17"/>
      <c r="D774" s="18">
        <f>C772/2080</f>
        <v>0.16153846153846155</v>
      </c>
    </row>
    <row r="776" spans="2:4" x14ac:dyDescent="0.25">
      <c r="B776" s="53" t="s">
        <v>292</v>
      </c>
      <c r="C776" s="54"/>
      <c r="D776" s="54"/>
    </row>
    <row r="777" spans="2:4" x14ac:dyDescent="0.25">
      <c r="B777" s="55" t="s">
        <v>329</v>
      </c>
      <c r="C777" s="56"/>
      <c r="D777" s="56"/>
    </row>
    <row r="778" spans="2:4" x14ac:dyDescent="0.25">
      <c r="B778" s="14" t="s">
        <v>81</v>
      </c>
      <c r="C778" s="57" t="s">
        <v>290</v>
      </c>
      <c r="D778" s="58"/>
    </row>
    <row r="779" spans="2:4" x14ac:dyDescent="0.25">
      <c r="B779" s="16" t="s">
        <v>2</v>
      </c>
      <c r="C779" s="46">
        <v>176</v>
      </c>
      <c r="D779" s="47"/>
    </row>
    <row r="780" spans="2:4" x14ac:dyDescent="0.25">
      <c r="B780" s="16" t="s">
        <v>26</v>
      </c>
      <c r="C780" s="46">
        <v>160</v>
      </c>
      <c r="D780" s="47"/>
    </row>
    <row r="781" spans="2:4" x14ac:dyDescent="0.25">
      <c r="B781" s="16" t="s">
        <v>34</v>
      </c>
      <c r="C781" s="46">
        <v>0</v>
      </c>
      <c r="D781" s="47"/>
    </row>
    <row r="782" spans="2:4" x14ac:dyDescent="0.25">
      <c r="B782" s="16" t="s">
        <v>46</v>
      </c>
      <c r="C782" s="46">
        <v>0</v>
      </c>
      <c r="D782" s="47"/>
    </row>
    <row r="783" spans="2:4" x14ac:dyDescent="0.25">
      <c r="B783" s="16" t="s">
        <v>82</v>
      </c>
      <c r="C783" s="46">
        <v>0</v>
      </c>
      <c r="D783" s="47"/>
    </row>
    <row r="784" spans="2:4" x14ac:dyDescent="0.25">
      <c r="B784" s="16" t="s">
        <v>83</v>
      </c>
      <c r="C784" s="46">
        <v>0</v>
      </c>
      <c r="D784" s="47"/>
    </row>
    <row r="785" spans="2:4" x14ac:dyDescent="0.25">
      <c r="B785" s="16" t="s">
        <v>84</v>
      </c>
      <c r="C785" s="46">
        <v>0</v>
      </c>
      <c r="D785" s="47"/>
    </row>
    <row r="786" spans="2:4" x14ac:dyDescent="0.25">
      <c r="B786" s="16" t="s">
        <v>85</v>
      </c>
      <c r="C786" s="46">
        <v>0</v>
      </c>
      <c r="D786" s="47"/>
    </row>
    <row r="787" spans="2:4" x14ac:dyDescent="0.25">
      <c r="B787" s="16" t="s">
        <v>86</v>
      </c>
      <c r="C787" s="46">
        <v>0</v>
      </c>
      <c r="D787" s="47"/>
    </row>
    <row r="788" spans="2:4" x14ac:dyDescent="0.25">
      <c r="B788" s="16" t="s">
        <v>87</v>
      </c>
      <c r="C788" s="46">
        <v>0</v>
      </c>
      <c r="D788" s="47"/>
    </row>
    <row r="789" spans="2:4" x14ac:dyDescent="0.25">
      <c r="B789" s="16" t="s">
        <v>88</v>
      </c>
      <c r="C789" s="46">
        <v>0</v>
      </c>
      <c r="D789" s="47"/>
    </row>
    <row r="790" spans="2:4" x14ac:dyDescent="0.25">
      <c r="B790" s="16" t="s">
        <v>89</v>
      </c>
      <c r="C790" s="46">
        <v>0</v>
      </c>
      <c r="D790" s="47"/>
    </row>
    <row r="791" spans="2:4" x14ac:dyDescent="0.25">
      <c r="B791" s="16" t="s">
        <v>78</v>
      </c>
      <c r="C791" s="48">
        <f>SUM(C779:C790)</f>
        <v>336</v>
      </c>
      <c r="D791" s="47"/>
    </row>
    <row r="792" spans="2:4" x14ac:dyDescent="0.25">
      <c r="B792" s="49"/>
      <c r="C792" s="50"/>
      <c r="D792" s="51"/>
    </row>
    <row r="793" spans="2:4" x14ac:dyDescent="0.25">
      <c r="B793" s="23" t="s">
        <v>90</v>
      </c>
      <c r="C793" s="17"/>
      <c r="D793" s="18">
        <f>C791/2080</f>
        <v>0.16153846153846155</v>
      </c>
    </row>
    <row r="795" spans="2:4" x14ac:dyDescent="0.25">
      <c r="B795" s="53" t="s">
        <v>292</v>
      </c>
      <c r="C795" s="54"/>
      <c r="D795" s="54"/>
    </row>
    <row r="796" spans="2:4" x14ac:dyDescent="0.25">
      <c r="B796" s="55" t="s">
        <v>330</v>
      </c>
      <c r="C796" s="56"/>
      <c r="D796" s="56"/>
    </row>
    <row r="797" spans="2:4" x14ac:dyDescent="0.25">
      <c r="B797" s="14" t="s">
        <v>81</v>
      </c>
      <c r="C797" s="57" t="s">
        <v>290</v>
      </c>
      <c r="D797" s="58"/>
    </row>
    <row r="798" spans="2:4" x14ac:dyDescent="0.25">
      <c r="B798" s="16" t="s">
        <v>2</v>
      </c>
      <c r="C798" s="46">
        <v>176</v>
      </c>
      <c r="D798" s="47"/>
    </row>
    <row r="799" spans="2:4" x14ac:dyDescent="0.25">
      <c r="B799" s="16" t="s">
        <v>26</v>
      </c>
      <c r="C799" s="46">
        <v>160</v>
      </c>
      <c r="D799" s="47"/>
    </row>
    <row r="800" spans="2:4" x14ac:dyDescent="0.25">
      <c r="B800" s="16" t="s">
        <v>34</v>
      </c>
      <c r="C800" s="46">
        <v>0</v>
      </c>
      <c r="D800" s="47"/>
    </row>
    <row r="801" spans="2:4" x14ac:dyDescent="0.25">
      <c r="B801" s="16" t="s">
        <v>46</v>
      </c>
      <c r="C801" s="46">
        <v>0</v>
      </c>
      <c r="D801" s="47"/>
    </row>
    <row r="802" spans="2:4" x14ac:dyDescent="0.25">
      <c r="B802" s="16" t="s">
        <v>82</v>
      </c>
      <c r="C802" s="46">
        <v>0</v>
      </c>
      <c r="D802" s="47"/>
    </row>
    <row r="803" spans="2:4" x14ac:dyDescent="0.25">
      <c r="B803" s="16" t="s">
        <v>83</v>
      </c>
      <c r="C803" s="46">
        <v>0</v>
      </c>
      <c r="D803" s="47"/>
    </row>
    <row r="804" spans="2:4" x14ac:dyDescent="0.25">
      <c r="B804" s="16" t="s">
        <v>84</v>
      </c>
      <c r="C804" s="46">
        <v>0</v>
      </c>
      <c r="D804" s="47"/>
    </row>
    <row r="805" spans="2:4" x14ac:dyDescent="0.25">
      <c r="B805" s="16" t="s">
        <v>85</v>
      </c>
      <c r="C805" s="46">
        <v>0</v>
      </c>
      <c r="D805" s="47"/>
    </row>
    <row r="806" spans="2:4" x14ac:dyDescent="0.25">
      <c r="B806" s="16" t="s">
        <v>86</v>
      </c>
      <c r="C806" s="46">
        <v>0</v>
      </c>
      <c r="D806" s="47"/>
    </row>
    <row r="807" spans="2:4" x14ac:dyDescent="0.25">
      <c r="B807" s="16" t="s">
        <v>87</v>
      </c>
      <c r="C807" s="46">
        <v>0</v>
      </c>
      <c r="D807" s="47"/>
    </row>
    <row r="808" spans="2:4" x14ac:dyDescent="0.25">
      <c r="B808" s="16" t="s">
        <v>88</v>
      </c>
      <c r="C808" s="46">
        <v>0</v>
      </c>
      <c r="D808" s="47"/>
    </row>
    <row r="809" spans="2:4" x14ac:dyDescent="0.25">
      <c r="B809" s="16" t="s">
        <v>89</v>
      </c>
      <c r="C809" s="46">
        <v>0</v>
      </c>
      <c r="D809" s="47"/>
    </row>
    <row r="810" spans="2:4" x14ac:dyDescent="0.25">
      <c r="B810" s="16" t="s">
        <v>78</v>
      </c>
      <c r="C810" s="48">
        <f>SUM(C798:C809)</f>
        <v>336</v>
      </c>
      <c r="D810" s="47"/>
    </row>
    <row r="811" spans="2:4" x14ac:dyDescent="0.25">
      <c r="B811" s="49"/>
      <c r="C811" s="50"/>
      <c r="D811" s="51"/>
    </row>
    <row r="812" spans="2:4" x14ac:dyDescent="0.25">
      <c r="B812" s="23" t="s">
        <v>90</v>
      </c>
      <c r="C812" s="17"/>
      <c r="D812" s="18">
        <f>C810/2080</f>
        <v>0.16153846153846155</v>
      </c>
    </row>
    <row r="815" spans="2:4" x14ac:dyDescent="0.25">
      <c r="B815" s="53" t="s">
        <v>292</v>
      </c>
      <c r="C815" s="54"/>
      <c r="D815" s="54"/>
    </row>
    <row r="816" spans="2:4" x14ac:dyDescent="0.25">
      <c r="B816" s="55" t="s">
        <v>331</v>
      </c>
      <c r="C816" s="56"/>
      <c r="D816" s="56"/>
    </row>
    <row r="817" spans="2:4" x14ac:dyDescent="0.25">
      <c r="B817" s="14" t="s">
        <v>81</v>
      </c>
      <c r="C817" s="57" t="s">
        <v>290</v>
      </c>
      <c r="D817" s="58"/>
    </row>
    <row r="818" spans="2:4" x14ac:dyDescent="0.25">
      <c r="B818" s="16" t="s">
        <v>2</v>
      </c>
      <c r="C818" s="46">
        <v>176</v>
      </c>
      <c r="D818" s="47"/>
    </row>
    <row r="819" spans="2:4" x14ac:dyDescent="0.25">
      <c r="B819" s="16" t="s">
        <v>26</v>
      </c>
      <c r="C819" s="46">
        <v>160</v>
      </c>
      <c r="D819" s="47"/>
    </row>
    <row r="820" spans="2:4" x14ac:dyDescent="0.25">
      <c r="B820" s="16" t="s">
        <v>34</v>
      </c>
      <c r="C820" s="46">
        <v>184</v>
      </c>
      <c r="D820" s="47"/>
    </row>
    <row r="821" spans="2:4" x14ac:dyDescent="0.25">
      <c r="B821" s="16" t="s">
        <v>46</v>
      </c>
      <c r="C821" s="46">
        <v>0</v>
      </c>
      <c r="D821" s="47"/>
    </row>
    <row r="822" spans="2:4" x14ac:dyDescent="0.25">
      <c r="B822" s="16" t="s">
        <v>82</v>
      </c>
      <c r="C822" s="46">
        <v>0</v>
      </c>
      <c r="D822" s="47"/>
    </row>
    <row r="823" spans="2:4" x14ac:dyDescent="0.25">
      <c r="B823" s="16" t="s">
        <v>83</v>
      </c>
      <c r="C823" s="46">
        <v>0</v>
      </c>
      <c r="D823" s="47"/>
    </row>
    <row r="824" spans="2:4" x14ac:dyDescent="0.25">
      <c r="B824" s="16" t="s">
        <v>84</v>
      </c>
      <c r="C824" s="46">
        <v>0</v>
      </c>
      <c r="D824" s="47"/>
    </row>
    <row r="825" spans="2:4" x14ac:dyDescent="0.25">
      <c r="B825" s="16" t="s">
        <v>85</v>
      </c>
      <c r="C825" s="46">
        <v>0</v>
      </c>
      <c r="D825" s="47"/>
    </row>
    <row r="826" spans="2:4" x14ac:dyDescent="0.25">
      <c r="B826" s="16" t="s">
        <v>86</v>
      </c>
      <c r="C826" s="46">
        <v>0</v>
      </c>
      <c r="D826" s="47"/>
    </row>
    <row r="827" spans="2:4" x14ac:dyDescent="0.25">
      <c r="B827" s="16" t="s">
        <v>87</v>
      </c>
      <c r="C827" s="46">
        <v>0</v>
      </c>
      <c r="D827" s="47"/>
    </row>
    <row r="828" spans="2:4" x14ac:dyDescent="0.25">
      <c r="B828" s="16" t="s">
        <v>88</v>
      </c>
      <c r="C828" s="46">
        <v>0</v>
      </c>
      <c r="D828" s="47"/>
    </row>
    <row r="829" spans="2:4" x14ac:dyDescent="0.25">
      <c r="B829" s="16" t="s">
        <v>89</v>
      </c>
      <c r="C829" s="46">
        <v>0</v>
      </c>
      <c r="D829" s="47"/>
    </row>
    <row r="830" spans="2:4" x14ac:dyDescent="0.25">
      <c r="B830" s="16" t="s">
        <v>78</v>
      </c>
      <c r="C830" s="48">
        <f>SUM(C818:C829)</f>
        <v>520</v>
      </c>
      <c r="D830" s="47"/>
    </row>
    <row r="831" spans="2:4" x14ac:dyDescent="0.25">
      <c r="B831" s="49"/>
      <c r="C831" s="50"/>
      <c r="D831" s="51"/>
    </row>
    <row r="832" spans="2:4" x14ac:dyDescent="0.25">
      <c r="B832" s="23" t="s">
        <v>90</v>
      </c>
      <c r="C832" s="17"/>
      <c r="D832" s="18">
        <f>C830/2080</f>
        <v>0.25</v>
      </c>
    </row>
    <row r="835" spans="2:4" x14ac:dyDescent="0.25">
      <c r="B835" s="53" t="s">
        <v>292</v>
      </c>
      <c r="C835" s="54"/>
      <c r="D835" s="54"/>
    </row>
    <row r="836" spans="2:4" x14ac:dyDescent="0.25">
      <c r="B836" s="55" t="s">
        <v>332</v>
      </c>
      <c r="C836" s="56"/>
      <c r="D836" s="56"/>
    </row>
    <row r="837" spans="2:4" x14ac:dyDescent="0.25">
      <c r="B837" s="14" t="s">
        <v>81</v>
      </c>
      <c r="C837" s="57" t="s">
        <v>290</v>
      </c>
      <c r="D837" s="58"/>
    </row>
    <row r="838" spans="2:4" x14ac:dyDescent="0.25">
      <c r="B838" s="16" t="s">
        <v>2</v>
      </c>
      <c r="C838" s="46">
        <v>176</v>
      </c>
      <c r="D838" s="47"/>
    </row>
    <row r="839" spans="2:4" x14ac:dyDescent="0.25">
      <c r="B839" s="16" t="s">
        <v>26</v>
      </c>
      <c r="C839" s="46">
        <v>160</v>
      </c>
      <c r="D839" s="47"/>
    </row>
    <row r="840" spans="2:4" x14ac:dyDescent="0.25">
      <c r="B840" s="16" t="s">
        <v>34</v>
      </c>
      <c r="C840" s="46">
        <v>184</v>
      </c>
      <c r="D840" s="47"/>
    </row>
    <row r="841" spans="2:4" x14ac:dyDescent="0.25">
      <c r="B841" s="16" t="s">
        <v>46</v>
      </c>
      <c r="C841" s="46">
        <v>0</v>
      </c>
      <c r="D841" s="47"/>
    </row>
    <row r="842" spans="2:4" x14ac:dyDescent="0.25">
      <c r="B842" s="16" t="s">
        <v>82</v>
      </c>
      <c r="C842" s="46">
        <v>0</v>
      </c>
      <c r="D842" s="47"/>
    </row>
    <row r="843" spans="2:4" x14ac:dyDescent="0.25">
      <c r="B843" s="16" t="s">
        <v>83</v>
      </c>
      <c r="C843" s="46">
        <v>0</v>
      </c>
      <c r="D843" s="47"/>
    </row>
    <row r="844" spans="2:4" x14ac:dyDescent="0.25">
      <c r="B844" s="16" t="s">
        <v>84</v>
      </c>
      <c r="C844" s="46">
        <v>0</v>
      </c>
      <c r="D844" s="47"/>
    </row>
    <row r="845" spans="2:4" x14ac:dyDescent="0.25">
      <c r="B845" s="16" t="s">
        <v>85</v>
      </c>
      <c r="C845" s="46">
        <v>0</v>
      </c>
      <c r="D845" s="47"/>
    </row>
    <row r="846" spans="2:4" x14ac:dyDescent="0.25">
      <c r="B846" s="16" t="s">
        <v>86</v>
      </c>
      <c r="C846" s="46">
        <v>0</v>
      </c>
      <c r="D846" s="47"/>
    </row>
    <row r="847" spans="2:4" x14ac:dyDescent="0.25">
      <c r="B847" s="16" t="s">
        <v>87</v>
      </c>
      <c r="C847" s="46">
        <v>0</v>
      </c>
      <c r="D847" s="47"/>
    </row>
    <row r="848" spans="2:4" x14ac:dyDescent="0.25">
      <c r="B848" s="16" t="s">
        <v>88</v>
      </c>
      <c r="C848" s="46">
        <v>0</v>
      </c>
      <c r="D848" s="47"/>
    </row>
    <row r="849" spans="2:4" x14ac:dyDescent="0.25">
      <c r="B849" s="16" t="s">
        <v>89</v>
      </c>
      <c r="C849" s="46">
        <v>0</v>
      </c>
      <c r="D849" s="47"/>
    </row>
    <row r="850" spans="2:4" x14ac:dyDescent="0.25">
      <c r="B850" s="16" t="s">
        <v>78</v>
      </c>
      <c r="C850" s="48">
        <f>SUM(C838:C849)</f>
        <v>520</v>
      </c>
      <c r="D850" s="47"/>
    </row>
    <row r="851" spans="2:4" x14ac:dyDescent="0.25">
      <c r="B851" s="49"/>
      <c r="C851" s="50"/>
      <c r="D851" s="51"/>
    </row>
    <row r="852" spans="2:4" x14ac:dyDescent="0.25">
      <c r="B852" s="23" t="s">
        <v>90</v>
      </c>
      <c r="C852" s="17"/>
      <c r="D852" s="18">
        <f>C850/2080</f>
        <v>0.25</v>
      </c>
    </row>
    <row r="854" spans="2:4" x14ac:dyDescent="0.25">
      <c r="B854" s="53" t="s">
        <v>292</v>
      </c>
      <c r="C854" s="54"/>
      <c r="D854" s="54"/>
    </row>
    <row r="855" spans="2:4" x14ac:dyDescent="0.25">
      <c r="B855" s="55" t="s">
        <v>333</v>
      </c>
      <c r="C855" s="56"/>
      <c r="D855" s="56"/>
    </row>
    <row r="856" spans="2:4" x14ac:dyDescent="0.25">
      <c r="B856" s="14" t="s">
        <v>81</v>
      </c>
      <c r="C856" s="57" t="s">
        <v>290</v>
      </c>
      <c r="D856" s="58"/>
    </row>
    <row r="857" spans="2:4" x14ac:dyDescent="0.25">
      <c r="B857" s="16" t="s">
        <v>2</v>
      </c>
      <c r="C857" s="46">
        <v>176</v>
      </c>
      <c r="D857" s="47"/>
    </row>
    <row r="858" spans="2:4" x14ac:dyDescent="0.25">
      <c r="B858" s="16" t="s">
        <v>26</v>
      </c>
      <c r="C858" s="46">
        <v>160</v>
      </c>
      <c r="D858" s="47"/>
    </row>
    <row r="859" spans="2:4" x14ac:dyDescent="0.25">
      <c r="B859" s="16" t="s">
        <v>34</v>
      </c>
      <c r="C859" s="46">
        <v>184</v>
      </c>
      <c r="D859" s="47"/>
    </row>
    <row r="860" spans="2:4" x14ac:dyDescent="0.25">
      <c r="B860" s="16" t="s">
        <v>46</v>
      </c>
      <c r="C860" s="46">
        <v>0</v>
      </c>
      <c r="D860" s="47"/>
    </row>
    <row r="861" spans="2:4" x14ac:dyDescent="0.25">
      <c r="B861" s="16" t="s">
        <v>82</v>
      </c>
      <c r="C861" s="46">
        <v>0</v>
      </c>
      <c r="D861" s="47"/>
    </row>
    <row r="862" spans="2:4" x14ac:dyDescent="0.25">
      <c r="B862" s="16" t="s">
        <v>83</v>
      </c>
      <c r="C862" s="46">
        <v>0</v>
      </c>
      <c r="D862" s="47"/>
    </row>
    <row r="863" spans="2:4" x14ac:dyDescent="0.25">
      <c r="B863" s="16" t="s">
        <v>84</v>
      </c>
      <c r="C863" s="46">
        <v>0</v>
      </c>
      <c r="D863" s="47"/>
    </row>
    <row r="864" spans="2:4" x14ac:dyDescent="0.25">
      <c r="B864" s="16" t="s">
        <v>85</v>
      </c>
      <c r="C864" s="46">
        <v>0</v>
      </c>
      <c r="D864" s="47"/>
    </row>
    <row r="865" spans="2:4" x14ac:dyDescent="0.25">
      <c r="B865" s="16" t="s">
        <v>86</v>
      </c>
      <c r="C865" s="46">
        <v>0</v>
      </c>
      <c r="D865" s="47"/>
    </row>
    <row r="866" spans="2:4" x14ac:dyDescent="0.25">
      <c r="B866" s="16" t="s">
        <v>87</v>
      </c>
      <c r="C866" s="46">
        <v>0</v>
      </c>
      <c r="D866" s="47"/>
    </row>
    <row r="867" spans="2:4" x14ac:dyDescent="0.25">
      <c r="B867" s="16" t="s">
        <v>88</v>
      </c>
      <c r="C867" s="46">
        <v>0</v>
      </c>
      <c r="D867" s="47"/>
    </row>
    <row r="868" spans="2:4" x14ac:dyDescent="0.25">
      <c r="B868" s="16" t="s">
        <v>89</v>
      </c>
      <c r="C868" s="46">
        <v>0</v>
      </c>
      <c r="D868" s="47"/>
    </row>
    <row r="869" spans="2:4" x14ac:dyDescent="0.25">
      <c r="B869" s="16" t="s">
        <v>78</v>
      </c>
      <c r="C869" s="48">
        <f>SUM(C857:C868)</f>
        <v>520</v>
      </c>
      <c r="D869" s="47"/>
    </row>
    <row r="870" spans="2:4" x14ac:dyDescent="0.25">
      <c r="B870" s="49"/>
      <c r="C870" s="50"/>
      <c r="D870" s="51"/>
    </row>
    <row r="871" spans="2:4" x14ac:dyDescent="0.25">
      <c r="B871" s="23" t="s">
        <v>90</v>
      </c>
      <c r="C871" s="17"/>
      <c r="D871" s="18">
        <f>C869/2080</f>
        <v>0.25</v>
      </c>
    </row>
    <row r="873" spans="2:4" x14ac:dyDescent="0.25">
      <c r="B873" s="53" t="s">
        <v>292</v>
      </c>
      <c r="C873" s="54"/>
      <c r="D873" s="54"/>
    </row>
    <row r="874" spans="2:4" x14ac:dyDescent="0.25">
      <c r="B874" s="55" t="s">
        <v>334</v>
      </c>
      <c r="C874" s="56"/>
      <c r="D874" s="56"/>
    </row>
    <row r="875" spans="2:4" x14ac:dyDescent="0.25">
      <c r="B875" s="14" t="s">
        <v>81</v>
      </c>
      <c r="C875" s="57" t="s">
        <v>290</v>
      </c>
      <c r="D875" s="58"/>
    </row>
    <row r="876" spans="2:4" x14ac:dyDescent="0.25">
      <c r="B876" s="16" t="s">
        <v>2</v>
      </c>
      <c r="C876" s="46">
        <v>176</v>
      </c>
      <c r="D876" s="47"/>
    </row>
    <row r="877" spans="2:4" x14ac:dyDescent="0.25">
      <c r="B877" s="16" t="s">
        <v>26</v>
      </c>
      <c r="C877" s="46">
        <v>160</v>
      </c>
      <c r="D877" s="47"/>
    </row>
    <row r="878" spans="2:4" x14ac:dyDescent="0.25">
      <c r="B878" s="16" t="s">
        <v>34</v>
      </c>
      <c r="C878" s="46">
        <v>184</v>
      </c>
      <c r="D878" s="47"/>
    </row>
    <row r="879" spans="2:4" x14ac:dyDescent="0.25">
      <c r="B879" s="16" t="s">
        <v>46</v>
      </c>
      <c r="C879" s="46">
        <v>0</v>
      </c>
      <c r="D879" s="47"/>
    </row>
    <row r="880" spans="2:4" x14ac:dyDescent="0.25">
      <c r="B880" s="16" t="s">
        <v>82</v>
      </c>
      <c r="C880" s="46">
        <v>0</v>
      </c>
      <c r="D880" s="47"/>
    </row>
    <row r="881" spans="2:4" x14ac:dyDescent="0.25">
      <c r="B881" s="16" t="s">
        <v>83</v>
      </c>
      <c r="C881" s="46">
        <v>0</v>
      </c>
      <c r="D881" s="47"/>
    </row>
    <row r="882" spans="2:4" x14ac:dyDescent="0.25">
      <c r="B882" s="16" t="s">
        <v>84</v>
      </c>
      <c r="C882" s="46">
        <v>0</v>
      </c>
      <c r="D882" s="47"/>
    </row>
    <row r="883" spans="2:4" x14ac:dyDescent="0.25">
      <c r="B883" s="16" t="s">
        <v>85</v>
      </c>
      <c r="C883" s="46">
        <v>0</v>
      </c>
      <c r="D883" s="47"/>
    </row>
    <row r="884" spans="2:4" x14ac:dyDescent="0.25">
      <c r="B884" s="16" t="s">
        <v>86</v>
      </c>
      <c r="C884" s="46">
        <v>0</v>
      </c>
      <c r="D884" s="47"/>
    </row>
    <row r="885" spans="2:4" x14ac:dyDescent="0.25">
      <c r="B885" s="16" t="s">
        <v>87</v>
      </c>
      <c r="C885" s="46">
        <v>0</v>
      </c>
      <c r="D885" s="47"/>
    </row>
    <row r="886" spans="2:4" x14ac:dyDescent="0.25">
      <c r="B886" s="16" t="s">
        <v>88</v>
      </c>
      <c r="C886" s="46">
        <v>0</v>
      </c>
      <c r="D886" s="47"/>
    </row>
    <row r="887" spans="2:4" x14ac:dyDescent="0.25">
      <c r="B887" s="16" t="s">
        <v>89</v>
      </c>
      <c r="C887" s="46">
        <v>0</v>
      </c>
      <c r="D887" s="47"/>
    </row>
    <row r="888" spans="2:4" x14ac:dyDescent="0.25">
      <c r="B888" s="16" t="s">
        <v>78</v>
      </c>
      <c r="C888" s="48">
        <f>SUM(C876:C887)</f>
        <v>520</v>
      </c>
      <c r="D888" s="47"/>
    </row>
    <row r="889" spans="2:4" x14ac:dyDescent="0.25">
      <c r="B889" s="49"/>
      <c r="C889" s="50"/>
      <c r="D889" s="51"/>
    </row>
    <row r="890" spans="2:4" x14ac:dyDescent="0.25">
      <c r="B890" s="23" t="s">
        <v>90</v>
      </c>
      <c r="C890" s="17"/>
      <c r="D890" s="18">
        <f>C888/2080</f>
        <v>0.25</v>
      </c>
    </row>
    <row r="892" spans="2:4" x14ac:dyDescent="0.25">
      <c r="B892" s="53" t="s">
        <v>292</v>
      </c>
      <c r="C892" s="54"/>
      <c r="D892" s="54"/>
    </row>
    <row r="893" spans="2:4" x14ac:dyDescent="0.25">
      <c r="B893" s="55" t="s">
        <v>335</v>
      </c>
      <c r="C893" s="56"/>
      <c r="D893" s="56"/>
    </row>
    <row r="894" spans="2:4" x14ac:dyDescent="0.25">
      <c r="B894" s="14" t="s">
        <v>81</v>
      </c>
      <c r="C894" s="57" t="s">
        <v>290</v>
      </c>
      <c r="D894" s="58"/>
    </row>
    <row r="895" spans="2:4" x14ac:dyDescent="0.25">
      <c r="B895" s="16" t="s">
        <v>2</v>
      </c>
      <c r="C895" s="46">
        <v>176</v>
      </c>
      <c r="D895" s="47"/>
    </row>
    <row r="896" spans="2:4" x14ac:dyDescent="0.25">
      <c r="B896" s="16" t="s">
        <v>26</v>
      </c>
      <c r="C896" s="46">
        <v>160</v>
      </c>
      <c r="D896" s="47"/>
    </row>
    <row r="897" spans="2:4" x14ac:dyDescent="0.25">
      <c r="B897" s="16" t="s">
        <v>34</v>
      </c>
      <c r="C897" s="46">
        <v>184</v>
      </c>
      <c r="D897" s="47"/>
    </row>
    <row r="898" spans="2:4" x14ac:dyDescent="0.25">
      <c r="B898" s="16" t="s">
        <v>46</v>
      </c>
      <c r="C898" s="46">
        <v>0</v>
      </c>
      <c r="D898" s="47"/>
    </row>
    <row r="899" spans="2:4" x14ac:dyDescent="0.25">
      <c r="B899" s="16" t="s">
        <v>82</v>
      </c>
      <c r="C899" s="46">
        <v>0</v>
      </c>
      <c r="D899" s="47"/>
    </row>
    <row r="900" spans="2:4" x14ac:dyDescent="0.25">
      <c r="B900" s="16" t="s">
        <v>83</v>
      </c>
      <c r="C900" s="46">
        <v>0</v>
      </c>
      <c r="D900" s="47"/>
    </row>
    <row r="901" spans="2:4" x14ac:dyDescent="0.25">
      <c r="B901" s="16" t="s">
        <v>84</v>
      </c>
      <c r="C901" s="46">
        <v>0</v>
      </c>
      <c r="D901" s="47"/>
    </row>
    <row r="902" spans="2:4" x14ac:dyDescent="0.25">
      <c r="B902" s="16" t="s">
        <v>85</v>
      </c>
      <c r="C902" s="46">
        <v>0</v>
      </c>
      <c r="D902" s="47"/>
    </row>
    <row r="903" spans="2:4" x14ac:dyDescent="0.25">
      <c r="B903" s="16" t="s">
        <v>86</v>
      </c>
      <c r="C903" s="46">
        <v>0</v>
      </c>
      <c r="D903" s="47"/>
    </row>
    <row r="904" spans="2:4" x14ac:dyDescent="0.25">
      <c r="B904" s="16" t="s">
        <v>87</v>
      </c>
      <c r="C904" s="46">
        <v>0</v>
      </c>
      <c r="D904" s="47"/>
    </row>
    <row r="905" spans="2:4" x14ac:dyDescent="0.25">
      <c r="B905" s="16" t="s">
        <v>88</v>
      </c>
      <c r="C905" s="46">
        <v>0</v>
      </c>
      <c r="D905" s="47"/>
    </row>
    <row r="906" spans="2:4" x14ac:dyDescent="0.25">
      <c r="B906" s="16" t="s">
        <v>89</v>
      </c>
      <c r="C906" s="46">
        <v>0</v>
      </c>
      <c r="D906" s="47"/>
    </row>
    <row r="907" spans="2:4" x14ac:dyDescent="0.25">
      <c r="B907" s="16" t="s">
        <v>78</v>
      </c>
      <c r="C907" s="48">
        <f>SUM(C895:C906)</f>
        <v>520</v>
      </c>
      <c r="D907" s="47"/>
    </row>
    <row r="908" spans="2:4" x14ac:dyDescent="0.25">
      <c r="B908" s="49"/>
      <c r="C908" s="50"/>
      <c r="D908" s="51"/>
    </row>
    <row r="909" spans="2:4" x14ac:dyDescent="0.25">
      <c r="B909" s="23" t="s">
        <v>90</v>
      </c>
      <c r="C909" s="17"/>
      <c r="D909" s="18">
        <f>C907/2080</f>
        <v>0.25</v>
      </c>
    </row>
    <row r="911" spans="2:4" x14ac:dyDescent="0.25">
      <c r="B911" s="53" t="s">
        <v>292</v>
      </c>
      <c r="C911" s="54"/>
      <c r="D911" s="54"/>
    </row>
    <row r="912" spans="2:4" x14ac:dyDescent="0.25">
      <c r="B912" s="55" t="s">
        <v>336</v>
      </c>
      <c r="C912" s="56"/>
      <c r="D912" s="56"/>
    </row>
    <row r="913" spans="2:4" x14ac:dyDescent="0.25">
      <c r="B913" s="14" t="s">
        <v>81</v>
      </c>
      <c r="C913" s="57" t="s">
        <v>290</v>
      </c>
      <c r="D913" s="58"/>
    </row>
    <row r="914" spans="2:4" x14ac:dyDescent="0.25">
      <c r="B914" s="16" t="s">
        <v>2</v>
      </c>
      <c r="C914" s="46">
        <v>176</v>
      </c>
      <c r="D914" s="47"/>
    </row>
    <row r="915" spans="2:4" x14ac:dyDescent="0.25">
      <c r="B915" s="16" t="s">
        <v>26</v>
      </c>
      <c r="C915" s="46">
        <v>160</v>
      </c>
      <c r="D915" s="47"/>
    </row>
    <row r="916" spans="2:4" x14ac:dyDescent="0.25">
      <c r="B916" s="16" t="s">
        <v>34</v>
      </c>
      <c r="C916" s="46">
        <v>184</v>
      </c>
      <c r="D916" s="47"/>
    </row>
    <row r="917" spans="2:4" x14ac:dyDescent="0.25">
      <c r="B917" s="16" t="s">
        <v>46</v>
      </c>
      <c r="C917" s="46">
        <v>0</v>
      </c>
      <c r="D917" s="47"/>
    </row>
    <row r="918" spans="2:4" x14ac:dyDescent="0.25">
      <c r="B918" s="16" t="s">
        <v>82</v>
      </c>
      <c r="C918" s="46">
        <v>0</v>
      </c>
      <c r="D918" s="47"/>
    </row>
    <row r="919" spans="2:4" x14ac:dyDescent="0.25">
      <c r="B919" s="16" t="s">
        <v>83</v>
      </c>
      <c r="C919" s="46">
        <v>0</v>
      </c>
      <c r="D919" s="47"/>
    </row>
    <row r="920" spans="2:4" x14ac:dyDescent="0.25">
      <c r="B920" s="16" t="s">
        <v>84</v>
      </c>
      <c r="C920" s="46">
        <v>0</v>
      </c>
      <c r="D920" s="47"/>
    </row>
    <row r="921" spans="2:4" x14ac:dyDescent="0.25">
      <c r="B921" s="16" t="s">
        <v>85</v>
      </c>
      <c r="C921" s="46">
        <v>0</v>
      </c>
      <c r="D921" s="47"/>
    </row>
    <row r="922" spans="2:4" x14ac:dyDescent="0.25">
      <c r="B922" s="16" t="s">
        <v>86</v>
      </c>
      <c r="C922" s="46">
        <v>0</v>
      </c>
      <c r="D922" s="47"/>
    </row>
    <row r="923" spans="2:4" x14ac:dyDescent="0.25">
      <c r="B923" s="16" t="s">
        <v>87</v>
      </c>
      <c r="C923" s="46">
        <v>0</v>
      </c>
      <c r="D923" s="47"/>
    </row>
    <row r="924" spans="2:4" x14ac:dyDescent="0.25">
      <c r="B924" s="16" t="s">
        <v>88</v>
      </c>
      <c r="C924" s="46">
        <v>0</v>
      </c>
      <c r="D924" s="47"/>
    </row>
    <row r="925" spans="2:4" x14ac:dyDescent="0.25">
      <c r="B925" s="16" t="s">
        <v>89</v>
      </c>
      <c r="C925" s="46">
        <v>0</v>
      </c>
      <c r="D925" s="47"/>
    </row>
    <row r="926" spans="2:4" x14ac:dyDescent="0.25">
      <c r="B926" s="16" t="s">
        <v>78</v>
      </c>
      <c r="C926" s="48">
        <f>SUM(C914:C925)</f>
        <v>520</v>
      </c>
      <c r="D926" s="47"/>
    </row>
    <row r="927" spans="2:4" x14ac:dyDescent="0.25">
      <c r="B927" s="49"/>
      <c r="C927" s="50"/>
      <c r="D927" s="51"/>
    </row>
    <row r="928" spans="2:4" x14ac:dyDescent="0.25">
      <c r="B928" s="23" t="s">
        <v>90</v>
      </c>
      <c r="C928" s="17"/>
      <c r="D928" s="18">
        <f>C926/2080</f>
        <v>0.25</v>
      </c>
    </row>
    <row r="930" spans="2:4" x14ac:dyDescent="0.25">
      <c r="B930" s="53" t="s">
        <v>292</v>
      </c>
      <c r="C930" s="54"/>
      <c r="D930" s="54"/>
    </row>
    <row r="931" spans="2:4" x14ac:dyDescent="0.25">
      <c r="B931" s="55" t="s">
        <v>337</v>
      </c>
      <c r="C931" s="56"/>
      <c r="D931" s="56"/>
    </row>
    <row r="932" spans="2:4" x14ac:dyDescent="0.25">
      <c r="B932" s="14" t="s">
        <v>81</v>
      </c>
      <c r="C932" s="57" t="s">
        <v>290</v>
      </c>
      <c r="D932" s="58"/>
    </row>
    <row r="933" spans="2:4" x14ac:dyDescent="0.25">
      <c r="B933" s="16" t="s">
        <v>2</v>
      </c>
      <c r="C933" s="46">
        <v>176</v>
      </c>
      <c r="D933" s="47"/>
    </row>
    <row r="934" spans="2:4" x14ac:dyDescent="0.25">
      <c r="B934" s="16" t="s">
        <v>26</v>
      </c>
      <c r="C934" s="46">
        <v>160</v>
      </c>
      <c r="D934" s="47"/>
    </row>
    <row r="935" spans="2:4" x14ac:dyDescent="0.25">
      <c r="B935" s="16" t="s">
        <v>34</v>
      </c>
      <c r="C935" s="46">
        <v>184</v>
      </c>
      <c r="D935" s="47"/>
    </row>
    <row r="936" spans="2:4" x14ac:dyDescent="0.25">
      <c r="B936" s="16" t="s">
        <v>46</v>
      </c>
      <c r="C936" s="46">
        <v>0</v>
      </c>
      <c r="D936" s="47"/>
    </row>
    <row r="937" spans="2:4" x14ac:dyDescent="0.25">
      <c r="B937" s="16" t="s">
        <v>82</v>
      </c>
      <c r="C937" s="46">
        <v>0</v>
      </c>
      <c r="D937" s="47"/>
    </row>
    <row r="938" spans="2:4" x14ac:dyDescent="0.25">
      <c r="B938" s="16" t="s">
        <v>83</v>
      </c>
      <c r="C938" s="46">
        <v>0</v>
      </c>
      <c r="D938" s="47"/>
    </row>
    <row r="939" spans="2:4" x14ac:dyDescent="0.25">
      <c r="B939" s="16" t="s">
        <v>84</v>
      </c>
      <c r="C939" s="46">
        <v>0</v>
      </c>
      <c r="D939" s="47"/>
    </row>
    <row r="940" spans="2:4" x14ac:dyDescent="0.25">
      <c r="B940" s="16" t="s">
        <v>85</v>
      </c>
      <c r="C940" s="46">
        <v>0</v>
      </c>
      <c r="D940" s="47"/>
    </row>
    <row r="941" spans="2:4" x14ac:dyDescent="0.25">
      <c r="B941" s="16" t="s">
        <v>86</v>
      </c>
      <c r="C941" s="46">
        <v>0</v>
      </c>
      <c r="D941" s="47"/>
    </row>
    <row r="942" spans="2:4" x14ac:dyDescent="0.25">
      <c r="B942" s="16" t="s">
        <v>87</v>
      </c>
      <c r="C942" s="46">
        <v>0</v>
      </c>
      <c r="D942" s="47"/>
    </row>
    <row r="943" spans="2:4" x14ac:dyDescent="0.25">
      <c r="B943" s="16" t="s">
        <v>88</v>
      </c>
      <c r="C943" s="46">
        <v>0</v>
      </c>
      <c r="D943" s="47"/>
    </row>
    <row r="944" spans="2:4" x14ac:dyDescent="0.25">
      <c r="B944" s="16" t="s">
        <v>89</v>
      </c>
      <c r="C944" s="46">
        <v>0</v>
      </c>
      <c r="D944" s="47"/>
    </row>
    <row r="945" spans="2:4" x14ac:dyDescent="0.25">
      <c r="B945" s="16" t="s">
        <v>78</v>
      </c>
      <c r="C945" s="48">
        <f>SUM(C933:C944)</f>
        <v>520</v>
      </c>
      <c r="D945" s="47"/>
    </row>
    <row r="946" spans="2:4" x14ac:dyDescent="0.25">
      <c r="B946" s="49"/>
      <c r="C946" s="50"/>
      <c r="D946" s="51"/>
    </row>
    <row r="947" spans="2:4" x14ac:dyDescent="0.25">
      <c r="B947" s="23" t="s">
        <v>90</v>
      </c>
      <c r="C947" s="17"/>
      <c r="D947" s="18">
        <f>C945/2080</f>
        <v>0.25</v>
      </c>
    </row>
    <row r="949" spans="2:4" x14ac:dyDescent="0.25">
      <c r="B949" s="53" t="s">
        <v>292</v>
      </c>
      <c r="C949" s="54"/>
      <c r="D949" s="54"/>
    </row>
    <row r="950" spans="2:4" x14ac:dyDescent="0.25">
      <c r="B950" s="55" t="s">
        <v>338</v>
      </c>
      <c r="C950" s="56"/>
      <c r="D950" s="56"/>
    </row>
    <row r="951" spans="2:4" x14ac:dyDescent="0.25">
      <c r="B951" s="14" t="s">
        <v>81</v>
      </c>
      <c r="C951" s="57" t="s">
        <v>290</v>
      </c>
      <c r="D951" s="58"/>
    </row>
    <row r="952" spans="2:4" x14ac:dyDescent="0.25">
      <c r="B952" s="16" t="s">
        <v>2</v>
      </c>
      <c r="C952" s="46">
        <v>176</v>
      </c>
      <c r="D952" s="47"/>
    </row>
    <row r="953" spans="2:4" x14ac:dyDescent="0.25">
      <c r="B953" s="16" t="s">
        <v>26</v>
      </c>
      <c r="C953" s="46">
        <v>160</v>
      </c>
      <c r="D953" s="47"/>
    </row>
    <row r="954" spans="2:4" x14ac:dyDescent="0.25">
      <c r="B954" s="16" t="s">
        <v>34</v>
      </c>
      <c r="C954" s="46">
        <v>184</v>
      </c>
      <c r="D954" s="47"/>
    </row>
    <row r="955" spans="2:4" x14ac:dyDescent="0.25">
      <c r="B955" s="16" t="s">
        <v>46</v>
      </c>
      <c r="C955" s="46">
        <v>0</v>
      </c>
      <c r="D955" s="47"/>
    </row>
    <row r="956" spans="2:4" x14ac:dyDescent="0.25">
      <c r="B956" s="16" t="s">
        <v>82</v>
      </c>
      <c r="C956" s="46">
        <v>0</v>
      </c>
      <c r="D956" s="47"/>
    </row>
    <row r="957" spans="2:4" x14ac:dyDescent="0.25">
      <c r="B957" s="16" t="s">
        <v>83</v>
      </c>
      <c r="C957" s="46">
        <v>0</v>
      </c>
      <c r="D957" s="47"/>
    </row>
    <row r="958" spans="2:4" x14ac:dyDescent="0.25">
      <c r="B958" s="16" t="s">
        <v>84</v>
      </c>
      <c r="C958" s="46">
        <v>0</v>
      </c>
      <c r="D958" s="47"/>
    </row>
    <row r="959" spans="2:4" x14ac:dyDescent="0.25">
      <c r="B959" s="16" t="s">
        <v>85</v>
      </c>
      <c r="C959" s="46">
        <v>0</v>
      </c>
      <c r="D959" s="47"/>
    </row>
    <row r="960" spans="2:4" x14ac:dyDescent="0.25">
      <c r="B960" s="16" t="s">
        <v>86</v>
      </c>
      <c r="C960" s="46">
        <v>0</v>
      </c>
      <c r="D960" s="47"/>
    </row>
    <row r="961" spans="2:4" x14ac:dyDescent="0.25">
      <c r="B961" s="16" t="s">
        <v>87</v>
      </c>
      <c r="C961" s="46">
        <v>0</v>
      </c>
      <c r="D961" s="47"/>
    </row>
    <row r="962" spans="2:4" x14ac:dyDescent="0.25">
      <c r="B962" s="16" t="s">
        <v>88</v>
      </c>
      <c r="C962" s="46">
        <v>0</v>
      </c>
      <c r="D962" s="47"/>
    </row>
    <row r="963" spans="2:4" x14ac:dyDescent="0.25">
      <c r="B963" s="16" t="s">
        <v>89</v>
      </c>
      <c r="C963" s="46">
        <v>0</v>
      </c>
      <c r="D963" s="47"/>
    </row>
    <row r="964" spans="2:4" x14ac:dyDescent="0.25">
      <c r="B964" s="16" t="s">
        <v>78</v>
      </c>
      <c r="C964" s="48">
        <f>SUM(C952:C963)</f>
        <v>520</v>
      </c>
      <c r="D964" s="47"/>
    </row>
    <row r="965" spans="2:4" x14ac:dyDescent="0.25">
      <c r="B965" s="49"/>
      <c r="C965" s="50"/>
      <c r="D965" s="51"/>
    </row>
    <row r="966" spans="2:4" x14ac:dyDescent="0.25">
      <c r="B966" s="23" t="s">
        <v>90</v>
      </c>
      <c r="C966" s="17"/>
      <c r="D966" s="18">
        <f>C964/2080</f>
        <v>0.25</v>
      </c>
    </row>
    <row r="968" spans="2:4" x14ac:dyDescent="0.25">
      <c r="B968" s="53" t="s">
        <v>292</v>
      </c>
      <c r="C968" s="54"/>
      <c r="D968" s="54"/>
    </row>
    <row r="969" spans="2:4" x14ac:dyDescent="0.25">
      <c r="B969" s="55" t="s">
        <v>339</v>
      </c>
      <c r="C969" s="56"/>
      <c r="D969" s="56"/>
    </row>
    <row r="970" spans="2:4" x14ac:dyDescent="0.25">
      <c r="B970" s="14" t="s">
        <v>81</v>
      </c>
      <c r="C970" s="57" t="s">
        <v>290</v>
      </c>
      <c r="D970" s="58"/>
    </row>
    <row r="971" spans="2:4" x14ac:dyDescent="0.25">
      <c r="B971" s="16" t="s">
        <v>2</v>
      </c>
      <c r="C971" s="46">
        <v>176</v>
      </c>
      <c r="D971" s="47"/>
    </row>
    <row r="972" spans="2:4" x14ac:dyDescent="0.25">
      <c r="B972" s="16" t="s">
        <v>26</v>
      </c>
      <c r="C972" s="46">
        <v>160</v>
      </c>
      <c r="D972" s="47"/>
    </row>
    <row r="973" spans="2:4" x14ac:dyDescent="0.25">
      <c r="B973" s="16" t="s">
        <v>34</v>
      </c>
      <c r="C973" s="46">
        <v>184</v>
      </c>
      <c r="D973" s="47"/>
    </row>
    <row r="974" spans="2:4" x14ac:dyDescent="0.25">
      <c r="B974" s="16" t="s">
        <v>46</v>
      </c>
      <c r="C974" s="46">
        <v>0</v>
      </c>
      <c r="D974" s="47"/>
    </row>
    <row r="975" spans="2:4" x14ac:dyDescent="0.25">
      <c r="B975" s="16" t="s">
        <v>82</v>
      </c>
      <c r="C975" s="46">
        <v>0</v>
      </c>
      <c r="D975" s="47"/>
    </row>
    <row r="976" spans="2:4" x14ac:dyDescent="0.25">
      <c r="B976" s="16" t="s">
        <v>83</v>
      </c>
      <c r="C976" s="46">
        <v>0</v>
      </c>
      <c r="D976" s="47"/>
    </row>
    <row r="977" spans="2:4" x14ac:dyDescent="0.25">
      <c r="B977" s="16" t="s">
        <v>84</v>
      </c>
      <c r="C977" s="46">
        <v>0</v>
      </c>
      <c r="D977" s="47"/>
    </row>
    <row r="978" spans="2:4" x14ac:dyDescent="0.25">
      <c r="B978" s="16" t="s">
        <v>85</v>
      </c>
      <c r="C978" s="46">
        <v>0</v>
      </c>
      <c r="D978" s="47"/>
    </row>
    <row r="979" spans="2:4" x14ac:dyDescent="0.25">
      <c r="B979" s="16" t="s">
        <v>86</v>
      </c>
      <c r="C979" s="46">
        <v>0</v>
      </c>
      <c r="D979" s="47"/>
    </row>
    <row r="980" spans="2:4" x14ac:dyDescent="0.25">
      <c r="B980" s="16" t="s">
        <v>87</v>
      </c>
      <c r="C980" s="46">
        <v>0</v>
      </c>
      <c r="D980" s="47"/>
    </row>
    <row r="981" spans="2:4" x14ac:dyDescent="0.25">
      <c r="B981" s="16" t="s">
        <v>88</v>
      </c>
      <c r="C981" s="46">
        <v>0</v>
      </c>
      <c r="D981" s="47"/>
    </row>
    <row r="982" spans="2:4" x14ac:dyDescent="0.25">
      <c r="B982" s="16" t="s">
        <v>89</v>
      </c>
      <c r="C982" s="46">
        <v>0</v>
      </c>
      <c r="D982" s="47"/>
    </row>
    <row r="983" spans="2:4" x14ac:dyDescent="0.25">
      <c r="B983" s="16" t="s">
        <v>78</v>
      </c>
      <c r="C983" s="48">
        <f>SUM(C971:C982)</f>
        <v>520</v>
      </c>
      <c r="D983" s="47"/>
    </row>
    <row r="984" spans="2:4" x14ac:dyDescent="0.25">
      <c r="B984" s="49"/>
      <c r="C984" s="50"/>
      <c r="D984" s="51"/>
    </row>
    <row r="985" spans="2:4" x14ac:dyDescent="0.25">
      <c r="B985" s="23" t="s">
        <v>90</v>
      </c>
      <c r="C985" s="17"/>
      <c r="D985" s="18">
        <f>C983/2080</f>
        <v>0.25</v>
      </c>
    </row>
    <row r="987" spans="2:4" x14ac:dyDescent="0.25">
      <c r="B987" s="53" t="s">
        <v>292</v>
      </c>
      <c r="C987" s="54"/>
      <c r="D987" s="54"/>
    </row>
    <row r="988" spans="2:4" x14ac:dyDescent="0.25">
      <c r="B988" s="55" t="s">
        <v>340</v>
      </c>
      <c r="C988" s="56"/>
      <c r="D988" s="56"/>
    </row>
    <row r="989" spans="2:4" x14ac:dyDescent="0.25">
      <c r="B989" s="14" t="s">
        <v>81</v>
      </c>
      <c r="C989" s="57" t="s">
        <v>290</v>
      </c>
      <c r="D989" s="58"/>
    </row>
    <row r="990" spans="2:4" x14ac:dyDescent="0.25">
      <c r="B990" s="16" t="s">
        <v>2</v>
      </c>
      <c r="C990" s="46">
        <v>176</v>
      </c>
      <c r="D990" s="47"/>
    </row>
    <row r="991" spans="2:4" x14ac:dyDescent="0.25">
      <c r="B991" s="16" t="s">
        <v>26</v>
      </c>
      <c r="C991" s="46">
        <v>160</v>
      </c>
      <c r="D991" s="47"/>
    </row>
    <row r="992" spans="2:4" x14ac:dyDescent="0.25">
      <c r="B992" s="16" t="s">
        <v>34</v>
      </c>
      <c r="C992" s="46">
        <v>184</v>
      </c>
      <c r="D992" s="47"/>
    </row>
    <row r="993" spans="2:4" x14ac:dyDescent="0.25">
      <c r="B993" s="16" t="s">
        <v>46</v>
      </c>
      <c r="C993" s="46">
        <v>0</v>
      </c>
      <c r="D993" s="47"/>
    </row>
    <row r="994" spans="2:4" x14ac:dyDescent="0.25">
      <c r="B994" s="16" t="s">
        <v>82</v>
      </c>
      <c r="C994" s="46">
        <v>0</v>
      </c>
      <c r="D994" s="47"/>
    </row>
    <row r="995" spans="2:4" x14ac:dyDescent="0.25">
      <c r="B995" s="16" t="s">
        <v>83</v>
      </c>
      <c r="C995" s="46">
        <v>0</v>
      </c>
      <c r="D995" s="47"/>
    </row>
    <row r="996" spans="2:4" x14ac:dyDescent="0.25">
      <c r="B996" s="16" t="s">
        <v>84</v>
      </c>
      <c r="C996" s="46">
        <v>0</v>
      </c>
      <c r="D996" s="47"/>
    </row>
    <row r="997" spans="2:4" x14ac:dyDescent="0.25">
      <c r="B997" s="16" t="s">
        <v>85</v>
      </c>
      <c r="C997" s="46">
        <v>0</v>
      </c>
      <c r="D997" s="47"/>
    </row>
    <row r="998" spans="2:4" x14ac:dyDescent="0.25">
      <c r="B998" s="16" t="s">
        <v>86</v>
      </c>
      <c r="C998" s="46">
        <v>0</v>
      </c>
      <c r="D998" s="47"/>
    </row>
    <row r="999" spans="2:4" x14ac:dyDescent="0.25">
      <c r="B999" s="16" t="s">
        <v>87</v>
      </c>
      <c r="C999" s="46">
        <v>0</v>
      </c>
      <c r="D999" s="47"/>
    </row>
    <row r="1000" spans="2:4" x14ac:dyDescent="0.25">
      <c r="B1000" s="16" t="s">
        <v>88</v>
      </c>
      <c r="C1000" s="46">
        <v>0</v>
      </c>
      <c r="D1000" s="47"/>
    </row>
    <row r="1001" spans="2:4" x14ac:dyDescent="0.25">
      <c r="B1001" s="16" t="s">
        <v>89</v>
      </c>
      <c r="C1001" s="46">
        <v>0</v>
      </c>
      <c r="D1001" s="47"/>
    </row>
    <row r="1002" spans="2:4" x14ac:dyDescent="0.25">
      <c r="B1002" s="16" t="s">
        <v>78</v>
      </c>
      <c r="C1002" s="48">
        <f>SUM(C990:C1001)</f>
        <v>520</v>
      </c>
      <c r="D1002" s="47"/>
    </row>
    <row r="1003" spans="2:4" x14ac:dyDescent="0.25">
      <c r="B1003" s="49"/>
      <c r="C1003" s="50"/>
      <c r="D1003" s="51"/>
    </row>
    <row r="1004" spans="2:4" x14ac:dyDescent="0.25">
      <c r="B1004" s="23" t="s">
        <v>90</v>
      </c>
      <c r="C1004" s="17"/>
      <c r="D1004" s="18">
        <f>C1002/2080</f>
        <v>0.25</v>
      </c>
    </row>
    <row r="1006" spans="2:4" x14ac:dyDescent="0.25">
      <c r="B1006" s="53" t="s">
        <v>292</v>
      </c>
      <c r="C1006" s="54"/>
      <c r="D1006" s="54"/>
    </row>
    <row r="1007" spans="2:4" x14ac:dyDescent="0.25">
      <c r="B1007" s="55" t="s">
        <v>341</v>
      </c>
      <c r="C1007" s="56"/>
      <c r="D1007" s="56"/>
    </row>
    <row r="1008" spans="2:4" x14ac:dyDescent="0.25">
      <c r="B1008" s="14" t="s">
        <v>81</v>
      </c>
      <c r="C1008" s="57" t="s">
        <v>290</v>
      </c>
      <c r="D1008" s="58"/>
    </row>
    <row r="1009" spans="2:4" x14ac:dyDescent="0.25">
      <c r="B1009" s="16" t="s">
        <v>2</v>
      </c>
      <c r="C1009" s="46">
        <v>176</v>
      </c>
      <c r="D1009" s="47"/>
    </row>
    <row r="1010" spans="2:4" x14ac:dyDescent="0.25">
      <c r="B1010" s="16" t="s">
        <v>26</v>
      </c>
      <c r="C1010" s="46">
        <v>160</v>
      </c>
      <c r="D1010" s="47"/>
    </row>
    <row r="1011" spans="2:4" x14ac:dyDescent="0.25">
      <c r="B1011" s="16" t="s">
        <v>34</v>
      </c>
      <c r="C1011" s="46">
        <v>184</v>
      </c>
      <c r="D1011" s="47"/>
    </row>
    <row r="1012" spans="2:4" x14ac:dyDescent="0.25">
      <c r="B1012" s="16" t="s">
        <v>46</v>
      </c>
      <c r="C1012" s="46">
        <v>0</v>
      </c>
      <c r="D1012" s="47"/>
    </row>
    <row r="1013" spans="2:4" x14ac:dyDescent="0.25">
      <c r="B1013" s="16" t="s">
        <v>82</v>
      </c>
      <c r="C1013" s="46">
        <v>0</v>
      </c>
      <c r="D1013" s="47"/>
    </row>
    <row r="1014" spans="2:4" x14ac:dyDescent="0.25">
      <c r="B1014" s="16" t="s">
        <v>83</v>
      </c>
      <c r="C1014" s="46">
        <v>0</v>
      </c>
      <c r="D1014" s="47"/>
    </row>
    <row r="1015" spans="2:4" x14ac:dyDescent="0.25">
      <c r="B1015" s="16" t="s">
        <v>84</v>
      </c>
      <c r="C1015" s="46">
        <v>0</v>
      </c>
      <c r="D1015" s="47"/>
    </row>
    <row r="1016" spans="2:4" x14ac:dyDescent="0.25">
      <c r="B1016" s="16" t="s">
        <v>85</v>
      </c>
      <c r="C1016" s="46">
        <v>0</v>
      </c>
      <c r="D1016" s="47"/>
    </row>
    <row r="1017" spans="2:4" x14ac:dyDescent="0.25">
      <c r="B1017" s="16" t="s">
        <v>86</v>
      </c>
      <c r="C1017" s="46">
        <v>0</v>
      </c>
      <c r="D1017" s="47"/>
    </row>
    <row r="1018" spans="2:4" x14ac:dyDescent="0.25">
      <c r="B1018" s="16" t="s">
        <v>87</v>
      </c>
      <c r="C1018" s="46">
        <v>0</v>
      </c>
      <c r="D1018" s="47"/>
    </row>
    <row r="1019" spans="2:4" x14ac:dyDescent="0.25">
      <c r="B1019" s="16" t="s">
        <v>88</v>
      </c>
      <c r="C1019" s="46">
        <v>0</v>
      </c>
      <c r="D1019" s="47"/>
    </row>
    <row r="1020" spans="2:4" x14ac:dyDescent="0.25">
      <c r="B1020" s="16" t="s">
        <v>89</v>
      </c>
      <c r="C1020" s="46">
        <v>0</v>
      </c>
      <c r="D1020" s="47"/>
    </row>
    <row r="1021" spans="2:4" x14ac:dyDescent="0.25">
      <c r="B1021" s="16" t="s">
        <v>78</v>
      </c>
      <c r="C1021" s="48">
        <f>SUM(C1009:C1020)</f>
        <v>520</v>
      </c>
      <c r="D1021" s="47"/>
    </row>
    <row r="1022" spans="2:4" x14ac:dyDescent="0.25">
      <c r="B1022" s="49"/>
      <c r="C1022" s="50"/>
      <c r="D1022" s="51"/>
    </row>
    <row r="1023" spans="2:4" x14ac:dyDescent="0.25">
      <c r="B1023" s="23" t="s">
        <v>90</v>
      </c>
      <c r="C1023" s="17"/>
      <c r="D1023" s="18">
        <f>C1021/2080</f>
        <v>0.25</v>
      </c>
    </row>
    <row r="1028" spans="2:4" x14ac:dyDescent="0.25">
      <c r="B1028" s="53" t="s">
        <v>292</v>
      </c>
      <c r="C1028" s="54"/>
      <c r="D1028" s="54"/>
    </row>
    <row r="1029" spans="2:4" x14ac:dyDescent="0.25">
      <c r="B1029" s="55" t="s">
        <v>342</v>
      </c>
      <c r="C1029" s="56"/>
      <c r="D1029" s="56"/>
    </row>
    <row r="1030" spans="2:4" x14ac:dyDescent="0.25">
      <c r="B1030" s="14" t="s">
        <v>81</v>
      </c>
      <c r="C1030" s="57" t="s">
        <v>290</v>
      </c>
      <c r="D1030" s="58"/>
    </row>
    <row r="1031" spans="2:4" x14ac:dyDescent="0.25">
      <c r="B1031" s="16" t="s">
        <v>2</v>
      </c>
      <c r="C1031" s="46">
        <v>176</v>
      </c>
      <c r="D1031" s="47"/>
    </row>
    <row r="1032" spans="2:4" x14ac:dyDescent="0.25">
      <c r="B1032" s="16" t="s">
        <v>26</v>
      </c>
      <c r="C1032" s="46">
        <v>160</v>
      </c>
      <c r="D1032" s="47"/>
    </row>
    <row r="1033" spans="2:4" x14ac:dyDescent="0.25">
      <c r="B1033" s="16" t="s">
        <v>34</v>
      </c>
      <c r="C1033" s="46">
        <v>184</v>
      </c>
      <c r="D1033" s="47"/>
    </row>
    <row r="1034" spans="2:4" x14ac:dyDescent="0.25">
      <c r="B1034" s="16" t="s">
        <v>46</v>
      </c>
      <c r="C1034" s="46">
        <v>0</v>
      </c>
      <c r="D1034" s="47"/>
    </row>
    <row r="1035" spans="2:4" x14ac:dyDescent="0.25">
      <c r="B1035" s="16" t="s">
        <v>82</v>
      </c>
      <c r="C1035" s="46">
        <v>0</v>
      </c>
      <c r="D1035" s="47"/>
    </row>
    <row r="1036" spans="2:4" x14ac:dyDescent="0.25">
      <c r="B1036" s="16" t="s">
        <v>83</v>
      </c>
      <c r="C1036" s="46">
        <v>0</v>
      </c>
      <c r="D1036" s="47"/>
    </row>
    <row r="1037" spans="2:4" x14ac:dyDescent="0.25">
      <c r="B1037" s="16" t="s">
        <v>84</v>
      </c>
      <c r="C1037" s="46">
        <v>0</v>
      </c>
      <c r="D1037" s="47"/>
    </row>
    <row r="1038" spans="2:4" x14ac:dyDescent="0.25">
      <c r="B1038" s="16" t="s">
        <v>85</v>
      </c>
      <c r="C1038" s="46">
        <v>0</v>
      </c>
      <c r="D1038" s="47"/>
    </row>
    <row r="1039" spans="2:4" x14ac:dyDescent="0.25">
      <c r="B1039" s="16" t="s">
        <v>86</v>
      </c>
      <c r="C1039" s="46">
        <v>0</v>
      </c>
      <c r="D1039" s="47"/>
    </row>
    <row r="1040" spans="2:4" x14ac:dyDescent="0.25">
      <c r="B1040" s="16" t="s">
        <v>87</v>
      </c>
      <c r="C1040" s="46">
        <v>0</v>
      </c>
      <c r="D1040" s="47"/>
    </row>
    <row r="1041" spans="2:4" x14ac:dyDescent="0.25">
      <c r="B1041" s="16" t="s">
        <v>88</v>
      </c>
      <c r="C1041" s="46">
        <v>0</v>
      </c>
      <c r="D1041" s="47"/>
    </row>
    <row r="1042" spans="2:4" x14ac:dyDescent="0.25">
      <c r="B1042" s="16" t="s">
        <v>89</v>
      </c>
      <c r="C1042" s="46">
        <v>0</v>
      </c>
      <c r="D1042" s="47"/>
    </row>
    <row r="1043" spans="2:4" x14ac:dyDescent="0.25">
      <c r="B1043" s="16" t="s">
        <v>78</v>
      </c>
      <c r="C1043" s="48">
        <f>SUM(C1031:C1042)</f>
        <v>520</v>
      </c>
      <c r="D1043" s="47"/>
    </row>
    <row r="1044" spans="2:4" x14ac:dyDescent="0.25">
      <c r="B1044" s="49"/>
      <c r="C1044" s="50"/>
      <c r="D1044" s="51"/>
    </row>
    <row r="1045" spans="2:4" x14ac:dyDescent="0.25">
      <c r="B1045" s="23" t="s">
        <v>90</v>
      </c>
      <c r="C1045" s="17"/>
      <c r="D1045" s="18">
        <f>C1043/2080</f>
        <v>0.25</v>
      </c>
    </row>
    <row r="1047" spans="2:4" x14ac:dyDescent="0.25">
      <c r="B1047" s="53" t="s">
        <v>292</v>
      </c>
      <c r="C1047" s="54"/>
      <c r="D1047" s="54"/>
    </row>
    <row r="1048" spans="2:4" x14ac:dyDescent="0.25">
      <c r="B1048" s="55" t="s">
        <v>343</v>
      </c>
      <c r="C1048" s="56"/>
      <c r="D1048" s="56"/>
    </row>
    <row r="1049" spans="2:4" x14ac:dyDescent="0.25">
      <c r="B1049" s="14" t="s">
        <v>81</v>
      </c>
      <c r="C1049" s="57" t="s">
        <v>290</v>
      </c>
      <c r="D1049" s="58"/>
    </row>
    <row r="1050" spans="2:4" x14ac:dyDescent="0.25">
      <c r="B1050" s="16" t="s">
        <v>2</v>
      </c>
      <c r="C1050" s="46">
        <v>176</v>
      </c>
      <c r="D1050" s="47"/>
    </row>
    <row r="1051" spans="2:4" x14ac:dyDescent="0.25">
      <c r="B1051" s="16" t="s">
        <v>26</v>
      </c>
      <c r="C1051" s="46">
        <v>160</v>
      </c>
      <c r="D1051" s="47"/>
    </row>
    <row r="1052" spans="2:4" x14ac:dyDescent="0.25">
      <c r="B1052" s="16" t="s">
        <v>34</v>
      </c>
      <c r="C1052" s="46">
        <v>184</v>
      </c>
      <c r="D1052" s="47"/>
    </row>
    <row r="1053" spans="2:4" x14ac:dyDescent="0.25">
      <c r="B1053" s="16" t="s">
        <v>46</v>
      </c>
      <c r="C1053" s="46">
        <v>0</v>
      </c>
      <c r="D1053" s="47"/>
    </row>
    <row r="1054" spans="2:4" x14ac:dyDescent="0.25">
      <c r="B1054" s="16" t="s">
        <v>82</v>
      </c>
      <c r="C1054" s="46">
        <v>0</v>
      </c>
      <c r="D1054" s="47"/>
    </row>
    <row r="1055" spans="2:4" x14ac:dyDescent="0.25">
      <c r="B1055" s="16" t="s">
        <v>83</v>
      </c>
      <c r="C1055" s="46">
        <v>0</v>
      </c>
      <c r="D1055" s="47"/>
    </row>
    <row r="1056" spans="2:4" x14ac:dyDescent="0.25">
      <c r="B1056" s="16" t="s">
        <v>84</v>
      </c>
      <c r="C1056" s="46">
        <v>0</v>
      </c>
      <c r="D1056" s="47"/>
    </row>
    <row r="1057" spans="2:4" x14ac:dyDescent="0.25">
      <c r="B1057" s="16" t="s">
        <v>85</v>
      </c>
      <c r="C1057" s="46">
        <v>0</v>
      </c>
      <c r="D1057" s="47"/>
    </row>
    <row r="1058" spans="2:4" x14ac:dyDescent="0.25">
      <c r="B1058" s="16" t="s">
        <v>86</v>
      </c>
      <c r="C1058" s="46">
        <v>0</v>
      </c>
      <c r="D1058" s="47"/>
    </row>
    <row r="1059" spans="2:4" x14ac:dyDescent="0.25">
      <c r="B1059" s="16" t="s">
        <v>87</v>
      </c>
      <c r="C1059" s="46">
        <v>0</v>
      </c>
      <c r="D1059" s="47"/>
    </row>
    <row r="1060" spans="2:4" x14ac:dyDescent="0.25">
      <c r="B1060" s="16" t="s">
        <v>88</v>
      </c>
      <c r="C1060" s="46">
        <v>0</v>
      </c>
      <c r="D1060" s="47"/>
    </row>
    <row r="1061" spans="2:4" x14ac:dyDescent="0.25">
      <c r="B1061" s="16" t="s">
        <v>89</v>
      </c>
      <c r="C1061" s="46">
        <v>0</v>
      </c>
      <c r="D1061" s="47"/>
    </row>
    <row r="1062" spans="2:4" x14ac:dyDescent="0.25">
      <c r="B1062" s="16" t="s">
        <v>78</v>
      </c>
      <c r="C1062" s="48">
        <f>SUM(C1050:C1061)</f>
        <v>520</v>
      </c>
      <c r="D1062" s="47"/>
    </row>
    <row r="1063" spans="2:4" x14ac:dyDescent="0.25">
      <c r="B1063" s="49"/>
      <c r="C1063" s="50"/>
      <c r="D1063" s="51"/>
    </row>
    <row r="1064" spans="2:4" x14ac:dyDescent="0.25">
      <c r="B1064" s="23" t="s">
        <v>90</v>
      </c>
      <c r="C1064" s="17"/>
      <c r="D1064" s="18">
        <f>C1062/2080</f>
        <v>0.25</v>
      </c>
    </row>
    <row r="1066" spans="2:4" x14ac:dyDescent="0.25">
      <c r="B1066" s="53" t="s">
        <v>292</v>
      </c>
      <c r="C1066" s="54"/>
      <c r="D1066" s="54"/>
    </row>
    <row r="1067" spans="2:4" x14ac:dyDescent="0.25">
      <c r="B1067" s="55" t="s">
        <v>344</v>
      </c>
      <c r="C1067" s="56"/>
      <c r="D1067" s="56"/>
    </row>
    <row r="1068" spans="2:4" x14ac:dyDescent="0.25">
      <c r="B1068" s="14" t="s">
        <v>81</v>
      </c>
      <c r="C1068" s="57" t="s">
        <v>290</v>
      </c>
      <c r="D1068" s="58"/>
    </row>
    <row r="1069" spans="2:4" x14ac:dyDescent="0.25">
      <c r="B1069" s="16" t="s">
        <v>2</v>
      </c>
      <c r="C1069" s="46">
        <v>176</v>
      </c>
      <c r="D1069" s="47"/>
    </row>
    <row r="1070" spans="2:4" x14ac:dyDescent="0.25">
      <c r="B1070" s="16" t="s">
        <v>26</v>
      </c>
      <c r="C1070" s="46">
        <v>160</v>
      </c>
      <c r="D1070" s="47"/>
    </row>
    <row r="1071" spans="2:4" x14ac:dyDescent="0.25">
      <c r="B1071" s="16" t="s">
        <v>34</v>
      </c>
      <c r="C1071" s="46">
        <v>184</v>
      </c>
      <c r="D1071" s="47"/>
    </row>
    <row r="1072" spans="2:4" x14ac:dyDescent="0.25">
      <c r="B1072" s="16" t="s">
        <v>46</v>
      </c>
      <c r="C1072" s="46">
        <v>0</v>
      </c>
      <c r="D1072" s="47"/>
    </row>
    <row r="1073" spans="2:4" x14ac:dyDescent="0.25">
      <c r="B1073" s="16" t="s">
        <v>82</v>
      </c>
      <c r="C1073" s="46">
        <v>0</v>
      </c>
      <c r="D1073" s="47"/>
    </row>
    <row r="1074" spans="2:4" x14ac:dyDescent="0.25">
      <c r="B1074" s="16" t="s">
        <v>83</v>
      </c>
      <c r="C1074" s="46">
        <v>0</v>
      </c>
      <c r="D1074" s="47"/>
    </row>
    <row r="1075" spans="2:4" x14ac:dyDescent="0.25">
      <c r="B1075" s="16" t="s">
        <v>84</v>
      </c>
      <c r="C1075" s="46">
        <v>0</v>
      </c>
      <c r="D1075" s="47"/>
    </row>
    <row r="1076" spans="2:4" x14ac:dyDescent="0.25">
      <c r="B1076" s="16" t="s">
        <v>85</v>
      </c>
      <c r="C1076" s="46">
        <v>0</v>
      </c>
      <c r="D1076" s="47"/>
    </row>
    <row r="1077" spans="2:4" x14ac:dyDescent="0.25">
      <c r="B1077" s="16" t="s">
        <v>86</v>
      </c>
      <c r="C1077" s="46">
        <v>0</v>
      </c>
      <c r="D1077" s="47"/>
    </row>
    <row r="1078" spans="2:4" x14ac:dyDescent="0.25">
      <c r="B1078" s="16" t="s">
        <v>87</v>
      </c>
      <c r="C1078" s="46">
        <v>0</v>
      </c>
      <c r="D1078" s="47"/>
    </row>
    <row r="1079" spans="2:4" x14ac:dyDescent="0.25">
      <c r="B1079" s="16" t="s">
        <v>88</v>
      </c>
      <c r="C1079" s="46">
        <v>0</v>
      </c>
      <c r="D1079" s="47"/>
    </row>
    <row r="1080" spans="2:4" x14ac:dyDescent="0.25">
      <c r="B1080" s="16" t="s">
        <v>89</v>
      </c>
      <c r="C1080" s="46">
        <v>0</v>
      </c>
      <c r="D1080" s="47"/>
    </row>
    <row r="1081" spans="2:4" x14ac:dyDescent="0.25">
      <c r="B1081" s="16" t="s">
        <v>78</v>
      </c>
      <c r="C1081" s="48">
        <f>SUM(C1069:C1080)</f>
        <v>520</v>
      </c>
      <c r="D1081" s="47"/>
    </row>
    <row r="1082" spans="2:4" x14ac:dyDescent="0.25">
      <c r="B1082" s="49"/>
      <c r="C1082" s="50"/>
      <c r="D1082" s="51"/>
    </row>
    <row r="1083" spans="2:4" x14ac:dyDescent="0.25">
      <c r="B1083" s="23" t="s">
        <v>90</v>
      </c>
      <c r="C1083" s="17"/>
      <c r="D1083" s="18">
        <f>C1081/2080</f>
        <v>0.25</v>
      </c>
    </row>
    <row r="1085" spans="2:4" x14ac:dyDescent="0.25">
      <c r="B1085" s="53" t="s">
        <v>292</v>
      </c>
      <c r="C1085" s="54"/>
      <c r="D1085" s="54"/>
    </row>
    <row r="1086" spans="2:4" x14ac:dyDescent="0.25">
      <c r="B1086" s="55" t="s">
        <v>345</v>
      </c>
      <c r="C1086" s="56"/>
      <c r="D1086" s="56"/>
    </row>
    <row r="1087" spans="2:4" x14ac:dyDescent="0.25">
      <c r="B1087" s="14" t="s">
        <v>81</v>
      </c>
      <c r="C1087" s="57" t="s">
        <v>290</v>
      </c>
      <c r="D1087" s="58"/>
    </row>
    <row r="1088" spans="2:4" x14ac:dyDescent="0.25">
      <c r="B1088" s="16" t="s">
        <v>2</v>
      </c>
      <c r="C1088" s="46">
        <v>176</v>
      </c>
      <c r="D1088" s="47"/>
    </row>
    <row r="1089" spans="2:4" x14ac:dyDescent="0.25">
      <c r="B1089" s="16" t="s">
        <v>26</v>
      </c>
      <c r="C1089" s="46">
        <v>160</v>
      </c>
      <c r="D1089" s="47"/>
    </row>
    <row r="1090" spans="2:4" x14ac:dyDescent="0.25">
      <c r="B1090" s="16" t="s">
        <v>34</v>
      </c>
      <c r="C1090" s="46">
        <v>184</v>
      </c>
      <c r="D1090" s="47"/>
    </row>
    <row r="1091" spans="2:4" x14ac:dyDescent="0.25">
      <c r="B1091" s="16" t="s">
        <v>46</v>
      </c>
      <c r="C1091" s="46">
        <v>0</v>
      </c>
      <c r="D1091" s="47"/>
    </row>
    <row r="1092" spans="2:4" x14ac:dyDescent="0.25">
      <c r="B1092" s="16" t="s">
        <v>82</v>
      </c>
      <c r="C1092" s="46">
        <v>0</v>
      </c>
      <c r="D1092" s="47"/>
    </row>
    <row r="1093" spans="2:4" x14ac:dyDescent="0.25">
      <c r="B1093" s="16" t="s">
        <v>83</v>
      </c>
      <c r="C1093" s="46">
        <v>0</v>
      </c>
      <c r="D1093" s="47"/>
    </row>
    <row r="1094" spans="2:4" x14ac:dyDescent="0.25">
      <c r="B1094" s="16" t="s">
        <v>84</v>
      </c>
      <c r="C1094" s="46">
        <v>0</v>
      </c>
      <c r="D1094" s="47"/>
    </row>
    <row r="1095" spans="2:4" x14ac:dyDescent="0.25">
      <c r="B1095" s="16" t="s">
        <v>85</v>
      </c>
      <c r="C1095" s="46">
        <v>0</v>
      </c>
      <c r="D1095" s="47"/>
    </row>
    <row r="1096" spans="2:4" x14ac:dyDescent="0.25">
      <c r="B1096" s="16" t="s">
        <v>86</v>
      </c>
      <c r="C1096" s="46">
        <v>0</v>
      </c>
      <c r="D1096" s="47"/>
    </row>
    <row r="1097" spans="2:4" x14ac:dyDescent="0.25">
      <c r="B1097" s="16" t="s">
        <v>87</v>
      </c>
      <c r="C1097" s="46">
        <v>0</v>
      </c>
      <c r="D1097" s="47"/>
    </row>
    <row r="1098" spans="2:4" x14ac:dyDescent="0.25">
      <c r="B1098" s="16" t="s">
        <v>88</v>
      </c>
      <c r="C1098" s="46">
        <v>0</v>
      </c>
      <c r="D1098" s="47"/>
    </row>
    <row r="1099" spans="2:4" x14ac:dyDescent="0.25">
      <c r="B1099" s="16" t="s">
        <v>89</v>
      </c>
      <c r="C1099" s="46">
        <v>0</v>
      </c>
      <c r="D1099" s="47"/>
    </row>
    <row r="1100" spans="2:4" x14ac:dyDescent="0.25">
      <c r="B1100" s="16" t="s">
        <v>78</v>
      </c>
      <c r="C1100" s="48">
        <f>SUM(C1088:C1099)</f>
        <v>520</v>
      </c>
      <c r="D1100" s="47"/>
    </row>
    <row r="1101" spans="2:4" x14ac:dyDescent="0.25">
      <c r="B1101" s="49"/>
      <c r="C1101" s="50"/>
      <c r="D1101" s="51"/>
    </row>
    <row r="1102" spans="2:4" x14ac:dyDescent="0.25">
      <c r="B1102" s="23" t="s">
        <v>90</v>
      </c>
      <c r="C1102" s="17"/>
      <c r="D1102" s="18">
        <f>C1100/2080</f>
        <v>0.25</v>
      </c>
    </row>
    <row r="1104" spans="2:4" x14ac:dyDescent="0.25">
      <c r="B1104" s="53" t="s">
        <v>292</v>
      </c>
      <c r="C1104" s="54"/>
      <c r="D1104" s="54"/>
    </row>
    <row r="1105" spans="2:4" x14ac:dyDescent="0.25">
      <c r="B1105" s="55" t="s">
        <v>346</v>
      </c>
      <c r="C1105" s="56"/>
      <c r="D1105" s="56"/>
    </row>
    <row r="1106" spans="2:4" x14ac:dyDescent="0.25">
      <c r="B1106" s="14" t="s">
        <v>81</v>
      </c>
      <c r="C1106" s="57" t="s">
        <v>290</v>
      </c>
      <c r="D1106" s="58"/>
    </row>
    <row r="1107" spans="2:4" x14ac:dyDescent="0.25">
      <c r="B1107" s="16" t="s">
        <v>2</v>
      </c>
      <c r="C1107" s="46">
        <v>176</v>
      </c>
      <c r="D1107" s="47"/>
    </row>
    <row r="1108" spans="2:4" x14ac:dyDescent="0.25">
      <c r="B1108" s="16" t="s">
        <v>26</v>
      </c>
      <c r="C1108" s="46">
        <v>160</v>
      </c>
      <c r="D1108" s="47"/>
    </row>
    <row r="1109" spans="2:4" x14ac:dyDescent="0.25">
      <c r="B1109" s="16" t="s">
        <v>34</v>
      </c>
      <c r="C1109" s="46">
        <v>184</v>
      </c>
      <c r="D1109" s="47"/>
    </row>
    <row r="1110" spans="2:4" x14ac:dyDescent="0.25">
      <c r="B1110" s="16" t="s">
        <v>46</v>
      </c>
      <c r="C1110" s="46">
        <v>0</v>
      </c>
      <c r="D1110" s="47"/>
    </row>
    <row r="1111" spans="2:4" x14ac:dyDescent="0.25">
      <c r="B1111" s="16" t="s">
        <v>82</v>
      </c>
      <c r="C1111" s="46">
        <v>0</v>
      </c>
      <c r="D1111" s="47"/>
    </row>
    <row r="1112" spans="2:4" x14ac:dyDescent="0.25">
      <c r="B1112" s="16" t="s">
        <v>83</v>
      </c>
      <c r="C1112" s="46">
        <v>0</v>
      </c>
      <c r="D1112" s="47"/>
    </row>
    <row r="1113" spans="2:4" x14ac:dyDescent="0.25">
      <c r="B1113" s="16" t="s">
        <v>84</v>
      </c>
      <c r="C1113" s="46">
        <v>0</v>
      </c>
      <c r="D1113" s="47"/>
    </row>
    <row r="1114" spans="2:4" x14ac:dyDescent="0.25">
      <c r="B1114" s="16" t="s">
        <v>85</v>
      </c>
      <c r="C1114" s="46">
        <v>0</v>
      </c>
      <c r="D1114" s="47"/>
    </row>
    <row r="1115" spans="2:4" x14ac:dyDescent="0.25">
      <c r="B1115" s="16" t="s">
        <v>86</v>
      </c>
      <c r="C1115" s="46">
        <v>0</v>
      </c>
      <c r="D1115" s="47"/>
    </row>
    <row r="1116" spans="2:4" x14ac:dyDescent="0.25">
      <c r="B1116" s="16" t="s">
        <v>87</v>
      </c>
      <c r="C1116" s="46">
        <v>0</v>
      </c>
      <c r="D1116" s="47"/>
    </row>
    <row r="1117" spans="2:4" x14ac:dyDescent="0.25">
      <c r="B1117" s="16" t="s">
        <v>88</v>
      </c>
      <c r="C1117" s="46">
        <v>0</v>
      </c>
      <c r="D1117" s="47"/>
    </row>
    <row r="1118" spans="2:4" x14ac:dyDescent="0.25">
      <c r="B1118" s="16" t="s">
        <v>89</v>
      </c>
      <c r="C1118" s="46">
        <v>0</v>
      </c>
      <c r="D1118" s="47"/>
    </row>
    <row r="1119" spans="2:4" x14ac:dyDescent="0.25">
      <c r="B1119" s="16" t="s">
        <v>78</v>
      </c>
      <c r="C1119" s="48">
        <f>SUM(C1107:C1118)</f>
        <v>520</v>
      </c>
      <c r="D1119" s="47"/>
    </row>
    <row r="1120" spans="2:4" x14ac:dyDescent="0.25">
      <c r="B1120" s="49"/>
      <c r="C1120" s="50"/>
      <c r="D1120" s="51"/>
    </row>
    <row r="1121" spans="2:4" x14ac:dyDescent="0.25">
      <c r="B1121" s="23" t="s">
        <v>90</v>
      </c>
      <c r="C1121" s="17"/>
      <c r="D1121" s="18">
        <f>C1119/2080</f>
        <v>0.25</v>
      </c>
    </row>
    <row r="1123" spans="2:4" x14ac:dyDescent="0.25">
      <c r="B1123" s="53" t="s">
        <v>292</v>
      </c>
      <c r="C1123" s="54"/>
      <c r="D1123" s="54"/>
    </row>
    <row r="1124" spans="2:4" x14ac:dyDescent="0.25">
      <c r="B1124" s="55" t="s">
        <v>347</v>
      </c>
      <c r="C1124" s="56"/>
      <c r="D1124" s="56"/>
    </row>
    <row r="1125" spans="2:4" x14ac:dyDescent="0.25">
      <c r="B1125" s="14" t="s">
        <v>81</v>
      </c>
      <c r="C1125" s="57" t="s">
        <v>290</v>
      </c>
      <c r="D1125" s="58"/>
    </row>
    <row r="1126" spans="2:4" x14ac:dyDescent="0.25">
      <c r="B1126" s="16" t="s">
        <v>2</v>
      </c>
      <c r="C1126" s="46">
        <v>176</v>
      </c>
      <c r="D1126" s="47"/>
    </row>
    <row r="1127" spans="2:4" x14ac:dyDescent="0.25">
      <c r="B1127" s="16" t="s">
        <v>26</v>
      </c>
      <c r="C1127" s="46">
        <v>160</v>
      </c>
      <c r="D1127" s="47"/>
    </row>
    <row r="1128" spans="2:4" x14ac:dyDescent="0.25">
      <c r="B1128" s="16" t="s">
        <v>34</v>
      </c>
      <c r="C1128" s="46">
        <v>184</v>
      </c>
      <c r="D1128" s="47"/>
    </row>
    <row r="1129" spans="2:4" x14ac:dyDescent="0.25">
      <c r="B1129" s="16" t="s">
        <v>46</v>
      </c>
      <c r="C1129" s="46">
        <v>0</v>
      </c>
      <c r="D1129" s="47"/>
    </row>
    <row r="1130" spans="2:4" x14ac:dyDescent="0.25">
      <c r="B1130" s="16" t="s">
        <v>82</v>
      </c>
      <c r="C1130" s="46">
        <v>0</v>
      </c>
      <c r="D1130" s="47"/>
    </row>
    <row r="1131" spans="2:4" x14ac:dyDescent="0.25">
      <c r="B1131" s="16" t="s">
        <v>83</v>
      </c>
      <c r="C1131" s="46">
        <v>0</v>
      </c>
      <c r="D1131" s="47"/>
    </row>
    <row r="1132" spans="2:4" x14ac:dyDescent="0.25">
      <c r="B1132" s="16" t="s">
        <v>84</v>
      </c>
      <c r="C1132" s="46">
        <v>0</v>
      </c>
      <c r="D1132" s="47"/>
    </row>
    <row r="1133" spans="2:4" x14ac:dyDescent="0.25">
      <c r="B1133" s="16" t="s">
        <v>85</v>
      </c>
      <c r="C1133" s="46">
        <v>0</v>
      </c>
      <c r="D1133" s="47"/>
    </row>
    <row r="1134" spans="2:4" x14ac:dyDescent="0.25">
      <c r="B1134" s="16" t="s">
        <v>86</v>
      </c>
      <c r="C1134" s="46">
        <v>0</v>
      </c>
      <c r="D1134" s="47"/>
    </row>
    <row r="1135" spans="2:4" x14ac:dyDescent="0.25">
      <c r="B1135" s="16" t="s">
        <v>87</v>
      </c>
      <c r="C1135" s="46">
        <v>0</v>
      </c>
      <c r="D1135" s="47"/>
    </row>
    <row r="1136" spans="2:4" x14ac:dyDescent="0.25">
      <c r="B1136" s="16" t="s">
        <v>88</v>
      </c>
      <c r="C1136" s="46">
        <v>0</v>
      </c>
      <c r="D1136" s="47"/>
    </row>
    <row r="1137" spans="2:4" x14ac:dyDescent="0.25">
      <c r="B1137" s="16" t="s">
        <v>89</v>
      </c>
      <c r="C1137" s="46">
        <v>0</v>
      </c>
      <c r="D1137" s="47"/>
    </row>
    <row r="1138" spans="2:4" x14ac:dyDescent="0.25">
      <c r="B1138" s="16" t="s">
        <v>78</v>
      </c>
      <c r="C1138" s="48">
        <f>SUM(C1126:C1137)</f>
        <v>520</v>
      </c>
      <c r="D1138" s="47"/>
    </row>
    <row r="1139" spans="2:4" x14ac:dyDescent="0.25">
      <c r="B1139" s="49"/>
      <c r="C1139" s="50"/>
      <c r="D1139" s="51"/>
    </row>
    <row r="1140" spans="2:4" x14ac:dyDescent="0.25">
      <c r="B1140" s="23" t="s">
        <v>90</v>
      </c>
      <c r="C1140" s="17"/>
      <c r="D1140" s="18">
        <f>C1138/2080</f>
        <v>0.25</v>
      </c>
    </row>
    <row r="1142" spans="2:4" x14ac:dyDescent="0.25">
      <c r="B1142" s="53" t="s">
        <v>292</v>
      </c>
      <c r="C1142" s="54"/>
      <c r="D1142" s="54"/>
    </row>
    <row r="1143" spans="2:4" x14ac:dyDescent="0.25">
      <c r="B1143" s="55" t="s">
        <v>348</v>
      </c>
      <c r="C1143" s="56"/>
      <c r="D1143" s="56"/>
    </row>
    <row r="1144" spans="2:4" x14ac:dyDescent="0.25">
      <c r="B1144" s="14" t="s">
        <v>81</v>
      </c>
      <c r="C1144" s="57" t="s">
        <v>290</v>
      </c>
      <c r="D1144" s="58"/>
    </row>
    <row r="1145" spans="2:4" x14ac:dyDescent="0.25">
      <c r="B1145" s="16" t="s">
        <v>2</v>
      </c>
      <c r="C1145" s="46">
        <v>176</v>
      </c>
      <c r="D1145" s="47"/>
    </row>
    <row r="1146" spans="2:4" x14ac:dyDescent="0.25">
      <c r="B1146" s="16" t="s">
        <v>26</v>
      </c>
      <c r="C1146" s="46">
        <v>160</v>
      </c>
      <c r="D1146" s="47"/>
    </row>
    <row r="1147" spans="2:4" x14ac:dyDescent="0.25">
      <c r="B1147" s="16" t="s">
        <v>34</v>
      </c>
      <c r="C1147" s="46">
        <v>184</v>
      </c>
      <c r="D1147" s="47"/>
    </row>
    <row r="1148" spans="2:4" x14ac:dyDescent="0.25">
      <c r="B1148" s="16" t="s">
        <v>46</v>
      </c>
      <c r="C1148" s="46">
        <v>0</v>
      </c>
      <c r="D1148" s="47"/>
    </row>
    <row r="1149" spans="2:4" x14ac:dyDescent="0.25">
      <c r="B1149" s="16" t="s">
        <v>82</v>
      </c>
      <c r="C1149" s="46">
        <v>0</v>
      </c>
      <c r="D1149" s="47"/>
    </row>
    <row r="1150" spans="2:4" x14ac:dyDescent="0.25">
      <c r="B1150" s="16" t="s">
        <v>83</v>
      </c>
      <c r="C1150" s="46">
        <v>0</v>
      </c>
      <c r="D1150" s="47"/>
    </row>
    <row r="1151" spans="2:4" x14ac:dyDescent="0.25">
      <c r="B1151" s="16" t="s">
        <v>84</v>
      </c>
      <c r="C1151" s="46">
        <v>0</v>
      </c>
      <c r="D1151" s="47"/>
    </row>
    <row r="1152" spans="2:4" x14ac:dyDescent="0.25">
      <c r="B1152" s="16" t="s">
        <v>85</v>
      </c>
      <c r="C1152" s="46">
        <v>0</v>
      </c>
      <c r="D1152" s="47"/>
    </row>
    <row r="1153" spans="2:4" x14ac:dyDescent="0.25">
      <c r="B1153" s="16" t="s">
        <v>86</v>
      </c>
      <c r="C1153" s="46">
        <v>0</v>
      </c>
      <c r="D1153" s="47"/>
    </row>
    <row r="1154" spans="2:4" x14ac:dyDescent="0.25">
      <c r="B1154" s="16" t="s">
        <v>87</v>
      </c>
      <c r="C1154" s="46">
        <v>0</v>
      </c>
      <c r="D1154" s="47"/>
    </row>
    <row r="1155" spans="2:4" x14ac:dyDescent="0.25">
      <c r="B1155" s="16" t="s">
        <v>88</v>
      </c>
      <c r="C1155" s="46">
        <v>0</v>
      </c>
      <c r="D1155" s="47"/>
    </row>
    <row r="1156" spans="2:4" x14ac:dyDescent="0.25">
      <c r="B1156" s="16" t="s">
        <v>89</v>
      </c>
      <c r="C1156" s="46">
        <v>0</v>
      </c>
      <c r="D1156" s="47"/>
    </row>
    <row r="1157" spans="2:4" x14ac:dyDescent="0.25">
      <c r="B1157" s="16" t="s">
        <v>78</v>
      </c>
      <c r="C1157" s="48">
        <f>SUM(C1145:C1156)</f>
        <v>520</v>
      </c>
      <c r="D1157" s="47"/>
    </row>
    <row r="1158" spans="2:4" x14ac:dyDescent="0.25">
      <c r="B1158" s="49"/>
      <c r="C1158" s="50"/>
      <c r="D1158" s="51"/>
    </row>
    <row r="1159" spans="2:4" x14ac:dyDescent="0.25">
      <c r="B1159" s="23" t="s">
        <v>90</v>
      </c>
      <c r="C1159" s="17"/>
      <c r="D1159" s="18">
        <f>C1157/2080</f>
        <v>0.25</v>
      </c>
    </row>
    <row r="1161" spans="2:4" x14ac:dyDescent="0.25">
      <c r="B1161" s="53" t="s">
        <v>292</v>
      </c>
      <c r="C1161" s="54"/>
      <c r="D1161" s="54"/>
    </row>
    <row r="1162" spans="2:4" x14ac:dyDescent="0.25">
      <c r="B1162" s="55" t="s">
        <v>349</v>
      </c>
      <c r="C1162" s="56"/>
      <c r="D1162" s="56"/>
    </row>
    <row r="1163" spans="2:4" x14ac:dyDescent="0.25">
      <c r="B1163" s="14" t="s">
        <v>81</v>
      </c>
      <c r="C1163" s="57" t="s">
        <v>290</v>
      </c>
      <c r="D1163" s="58"/>
    </row>
    <row r="1164" spans="2:4" x14ac:dyDescent="0.25">
      <c r="B1164" s="16" t="s">
        <v>2</v>
      </c>
      <c r="C1164" s="46">
        <v>176</v>
      </c>
      <c r="D1164" s="47"/>
    </row>
    <row r="1165" spans="2:4" x14ac:dyDescent="0.25">
      <c r="B1165" s="16" t="s">
        <v>26</v>
      </c>
      <c r="C1165" s="46">
        <v>160</v>
      </c>
      <c r="D1165" s="47"/>
    </row>
    <row r="1166" spans="2:4" x14ac:dyDescent="0.25">
      <c r="B1166" s="16" t="s">
        <v>34</v>
      </c>
      <c r="C1166" s="46">
        <v>184</v>
      </c>
      <c r="D1166" s="47"/>
    </row>
    <row r="1167" spans="2:4" x14ac:dyDescent="0.25">
      <c r="B1167" s="16" t="s">
        <v>46</v>
      </c>
      <c r="C1167" s="46">
        <v>0</v>
      </c>
      <c r="D1167" s="47"/>
    </row>
    <row r="1168" spans="2:4" x14ac:dyDescent="0.25">
      <c r="B1168" s="16" t="s">
        <v>82</v>
      </c>
      <c r="C1168" s="46">
        <v>0</v>
      </c>
      <c r="D1168" s="47"/>
    </row>
    <row r="1169" spans="2:4" x14ac:dyDescent="0.25">
      <c r="B1169" s="16" t="s">
        <v>83</v>
      </c>
      <c r="C1169" s="46">
        <v>0</v>
      </c>
      <c r="D1169" s="47"/>
    </row>
    <row r="1170" spans="2:4" x14ac:dyDescent="0.25">
      <c r="B1170" s="16" t="s">
        <v>84</v>
      </c>
      <c r="C1170" s="46">
        <v>0</v>
      </c>
      <c r="D1170" s="47"/>
    </row>
    <row r="1171" spans="2:4" x14ac:dyDescent="0.25">
      <c r="B1171" s="16" t="s">
        <v>85</v>
      </c>
      <c r="C1171" s="46">
        <v>0</v>
      </c>
      <c r="D1171" s="47"/>
    </row>
    <row r="1172" spans="2:4" x14ac:dyDescent="0.25">
      <c r="B1172" s="16" t="s">
        <v>86</v>
      </c>
      <c r="C1172" s="46">
        <v>0</v>
      </c>
      <c r="D1172" s="47"/>
    </row>
    <row r="1173" spans="2:4" x14ac:dyDescent="0.25">
      <c r="B1173" s="16" t="s">
        <v>87</v>
      </c>
      <c r="C1173" s="46">
        <v>0</v>
      </c>
      <c r="D1173" s="47"/>
    </row>
    <row r="1174" spans="2:4" x14ac:dyDescent="0.25">
      <c r="B1174" s="16" t="s">
        <v>88</v>
      </c>
      <c r="C1174" s="46">
        <v>0</v>
      </c>
      <c r="D1174" s="47"/>
    </row>
    <row r="1175" spans="2:4" x14ac:dyDescent="0.25">
      <c r="B1175" s="16" t="s">
        <v>89</v>
      </c>
      <c r="C1175" s="46">
        <v>0</v>
      </c>
      <c r="D1175" s="47"/>
    </row>
    <row r="1176" spans="2:4" x14ac:dyDescent="0.25">
      <c r="B1176" s="16" t="s">
        <v>78</v>
      </c>
      <c r="C1176" s="48">
        <f>SUM(C1164:C1175)</f>
        <v>520</v>
      </c>
      <c r="D1176" s="47"/>
    </row>
    <row r="1177" spans="2:4" x14ac:dyDescent="0.25">
      <c r="B1177" s="49"/>
      <c r="C1177" s="50"/>
      <c r="D1177" s="51"/>
    </row>
    <row r="1178" spans="2:4" x14ac:dyDescent="0.25">
      <c r="B1178" s="23" t="s">
        <v>90</v>
      </c>
      <c r="C1178" s="17"/>
      <c r="D1178" s="18">
        <f>C1176/2080</f>
        <v>0.25</v>
      </c>
    </row>
    <row r="1180" spans="2:4" x14ac:dyDescent="0.25">
      <c r="B1180" s="53" t="s">
        <v>292</v>
      </c>
      <c r="C1180" s="54"/>
      <c r="D1180" s="54"/>
    </row>
    <row r="1181" spans="2:4" x14ac:dyDescent="0.25">
      <c r="B1181" s="55" t="s">
        <v>350</v>
      </c>
      <c r="C1181" s="56"/>
      <c r="D1181" s="56"/>
    </row>
    <row r="1182" spans="2:4" x14ac:dyDescent="0.25">
      <c r="B1182" s="14" t="s">
        <v>81</v>
      </c>
      <c r="C1182" s="57" t="s">
        <v>290</v>
      </c>
      <c r="D1182" s="58"/>
    </row>
    <row r="1183" spans="2:4" x14ac:dyDescent="0.25">
      <c r="B1183" s="16" t="s">
        <v>2</v>
      </c>
      <c r="C1183" s="46">
        <v>176</v>
      </c>
      <c r="D1183" s="47"/>
    </row>
    <row r="1184" spans="2:4" x14ac:dyDescent="0.25">
      <c r="B1184" s="16" t="s">
        <v>26</v>
      </c>
      <c r="C1184" s="46">
        <v>160</v>
      </c>
      <c r="D1184" s="47"/>
    </row>
    <row r="1185" spans="2:4" x14ac:dyDescent="0.25">
      <c r="B1185" s="16" t="s">
        <v>34</v>
      </c>
      <c r="C1185" s="46">
        <v>184</v>
      </c>
      <c r="D1185" s="47"/>
    </row>
    <row r="1186" spans="2:4" x14ac:dyDescent="0.25">
      <c r="B1186" s="16" t="s">
        <v>46</v>
      </c>
      <c r="C1186" s="46">
        <v>0</v>
      </c>
      <c r="D1186" s="47"/>
    </row>
    <row r="1187" spans="2:4" x14ac:dyDescent="0.25">
      <c r="B1187" s="16" t="s">
        <v>82</v>
      </c>
      <c r="C1187" s="46">
        <v>0</v>
      </c>
      <c r="D1187" s="47"/>
    </row>
    <row r="1188" spans="2:4" x14ac:dyDescent="0.25">
      <c r="B1188" s="16" t="s">
        <v>83</v>
      </c>
      <c r="C1188" s="46">
        <v>0</v>
      </c>
      <c r="D1188" s="47"/>
    </row>
    <row r="1189" spans="2:4" x14ac:dyDescent="0.25">
      <c r="B1189" s="16" t="s">
        <v>84</v>
      </c>
      <c r="C1189" s="46">
        <v>0</v>
      </c>
      <c r="D1189" s="47"/>
    </row>
    <row r="1190" spans="2:4" x14ac:dyDescent="0.25">
      <c r="B1190" s="16" t="s">
        <v>85</v>
      </c>
      <c r="C1190" s="46">
        <v>0</v>
      </c>
      <c r="D1190" s="47"/>
    </row>
    <row r="1191" spans="2:4" x14ac:dyDescent="0.25">
      <c r="B1191" s="16" t="s">
        <v>86</v>
      </c>
      <c r="C1191" s="46">
        <v>0</v>
      </c>
      <c r="D1191" s="47"/>
    </row>
    <row r="1192" spans="2:4" x14ac:dyDescent="0.25">
      <c r="B1192" s="16" t="s">
        <v>87</v>
      </c>
      <c r="C1192" s="46">
        <v>0</v>
      </c>
      <c r="D1192" s="47"/>
    </row>
    <row r="1193" spans="2:4" x14ac:dyDescent="0.25">
      <c r="B1193" s="16" t="s">
        <v>88</v>
      </c>
      <c r="C1193" s="46">
        <v>0</v>
      </c>
      <c r="D1193" s="47"/>
    </row>
    <row r="1194" spans="2:4" x14ac:dyDescent="0.25">
      <c r="B1194" s="16" t="s">
        <v>89</v>
      </c>
      <c r="C1194" s="46">
        <v>0</v>
      </c>
      <c r="D1194" s="47"/>
    </row>
    <row r="1195" spans="2:4" x14ac:dyDescent="0.25">
      <c r="B1195" s="16" t="s">
        <v>78</v>
      </c>
      <c r="C1195" s="48">
        <f>SUM(C1183:C1194)</f>
        <v>520</v>
      </c>
      <c r="D1195" s="47"/>
    </row>
    <row r="1196" spans="2:4" x14ac:dyDescent="0.25">
      <c r="B1196" s="49"/>
      <c r="C1196" s="50"/>
      <c r="D1196" s="51"/>
    </row>
    <row r="1197" spans="2:4" x14ac:dyDescent="0.25">
      <c r="B1197" s="23" t="s">
        <v>90</v>
      </c>
      <c r="C1197" s="17"/>
      <c r="D1197" s="18">
        <f>C1195/2080</f>
        <v>0.25</v>
      </c>
    </row>
    <row r="1199" spans="2:4" x14ac:dyDescent="0.25">
      <c r="B1199" s="53" t="s">
        <v>292</v>
      </c>
      <c r="C1199" s="54"/>
      <c r="D1199" s="54"/>
    </row>
    <row r="1200" spans="2:4" x14ac:dyDescent="0.25">
      <c r="B1200" s="55" t="s">
        <v>351</v>
      </c>
      <c r="C1200" s="56"/>
      <c r="D1200" s="56"/>
    </row>
    <row r="1201" spans="2:4" x14ac:dyDescent="0.25">
      <c r="B1201" s="14" t="s">
        <v>81</v>
      </c>
      <c r="C1201" s="57" t="s">
        <v>290</v>
      </c>
      <c r="D1201" s="58"/>
    </row>
    <row r="1202" spans="2:4" x14ac:dyDescent="0.25">
      <c r="B1202" s="16" t="s">
        <v>2</v>
      </c>
      <c r="C1202" s="46">
        <v>176</v>
      </c>
      <c r="D1202" s="47"/>
    </row>
    <row r="1203" spans="2:4" x14ac:dyDescent="0.25">
      <c r="B1203" s="16" t="s">
        <v>26</v>
      </c>
      <c r="C1203" s="46">
        <v>160</v>
      </c>
      <c r="D1203" s="47"/>
    </row>
    <row r="1204" spans="2:4" x14ac:dyDescent="0.25">
      <c r="B1204" s="16" t="s">
        <v>34</v>
      </c>
      <c r="C1204" s="46">
        <v>184</v>
      </c>
      <c r="D1204" s="47"/>
    </row>
    <row r="1205" spans="2:4" x14ac:dyDescent="0.25">
      <c r="B1205" s="16" t="s">
        <v>46</v>
      </c>
      <c r="C1205" s="46">
        <v>0</v>
      </c>
      <c r="D1205" s="47"/>
    </row>
    <row r="1206" spans="2:4" x14ac:dyDescent="0.25">
      <c r="B1206" s="16" t="s">
        <v>82</v>
      </c>
      <c r="C1206" s="46">
        <v>0</v>
      </c>
      <c r="D1206" s="47"/>
    </row>
    <row r="1207" spans="2:4" x14ac:dyDescent="0.25">
      <c r="B1207" s="16" t="s">
        <v>83</v>
      </c>
      <c r="C1207" s="46">
        <v>0</v>
      </c>
      <c r="D1207" s="47"/>
    </row>
    <row r="1208" spans="2:4" x14ac:dyDescent="0.25">
      <c r="B1208" s="16" t="s">
        <v>84</v>
      </c>
      <c r="C1208" s="46">
        <v>0</v>
      </c>
      <c r="D1208" s="47"/>
    </row>
    <row r="1209" spans="2:4" x14ac:dyDescent="0.25">
      <c r="B1209" s="16" t="s">
        <v>85</v>
      </c>
      <c r="C1209" s="46">
        <v>0</v>
      </c>
      <c r="D1209" s="47"/>
    </row>
    <row r="1210" spans="2:4" x14ac:dyDescent="0.25">
      <c r="B1210" s="16" t="s">
        <v>86</v>
      </c>
      <c r="C1210" s="46">
        <v>0</v>
      </c>
      <c r="D1210" s="47"/>
    </row>
    <row r="1211" spans="2:4" x14ac:dyDescent="0.25">
      <c r="B1211" s="16" t="s">
        <v>87</v>
      </c>
      <c r="C1211" s="46">
        <v>0</v>
      </c>
      <c r="D1211" s="47"/>
    </row>
    <row r="1212" spans="2:4" x14ac:dyDescent="0.25">
      <c r="B1212" s="16" t="s">
        <v>88</v>
      </c>
      <c r="C1212" s="46">
        <v>0</v>
      </c>
      <c r="D1212" s="47"/>
    </row>
    <row r="1213" spans="2:4" x14ac:dyDescent="0.25">
      <c r="B1213" s="16" t="s">
        <v>89</v>
      </c>
      <c r="C1213" s="46">
        <v>0</v>
      </c>
      <c r="D1213" s="47"/>
    </row>
    <row r="1214" spans="2:4" x14ac:dyDescent="0.25">
      <c r="B1214" s="16" t="s">
        <v>78</v>
      </c>
      <c r="C1214" s="48">
        <f>SUM(C1202:C1213)</f>
        <v>520</v>
      </c>
      <c r="D1214" s="47"/>
    </row>
    <row r="1215" spans="2:4" x14ac:dyDescent="0.25">
      <c r="B1215" s="49"/>
      <c r="C1215" s="50"/>
      <c r="D1215" s="51"/>
    </row>
    <row r="1216" spans="2:4" x14ac:dyDescent="0.25">
      <c r="B1216" s="23" t="s">
        <v>90</v>
      </c>
      <c r="C1216" s="17"/>
      <c r="D1216" s="18">
        <f>C1214/2080</f>
        <v>0.25</v>
      </c>
    </row>
    <row r="1218" spans="2:4" x14ac:dyDescent="0.25">
      <c r="B1218" s="53" t="s">
        <v>292</v>
      </c>
      <c r="C1218" s="54"/>
      <c r="D1218" s="54"/>
    </row>
    <row r="1219" spans="2:4" x14ac:dyDescent="0.25">
      <c r="B1219" s="55" t="s">
        <v>352</v>
      </c>
      <c r="C1219" s="56"/>
      <c r="D1219" s="56"/>
    </row>
    <row r="1220" spans="2:4" x14ac:dyDescent="0.25">
      <c r="B1220" s="14" t="s">
        <v>81</v>
      </c>
      <c r="C1220" s="57" t="s">
        <v>290</v>
      </c>
      <c r="D1220" s="58"/>
    </row>
    <row r="1221" spans="2:4" x14ac:dyDescent="0.25">
      <c r="B1221" s="16" t="s">
        <v>2</v>
      </c>
      <c r="C1221" s="46">
        <v>176</v>
      </c>
      <c r="D1221" s="47"/>
    </row>
    <row r="1222" spans="2:4" x14ac:dyDescent="0.25">
      <c r="B1222" s="16" t="s">
        <v>26</v>
      </c>
      <c r="C1222" s="46">
        <v>160</v>
      </c>
      <c r="D1222" s="47"/>
    </row>
    <row r="1223" spans="2:4" x14ac:dyDescent="0.25">
      <c r="B1223" s="16" t="s">
        <v>34</v>
      </c>
      <c r="C1223" s="46">
        <v>184</v>
      </c>
      <c r="D1223" s="47"/>
    </row>
    <row r="1224" spans="2:4" x14ac:dyDescent="0.25">
      <c r="B1224" s="16" t="s">
        <v>46</v>
      </c>
      <c r="C1224" s="46">
        <v>0</v>
      </c>
      <c r="D1224" s="47"/>
    </row>
    <row r="1225" spans="2:4" x14ac:dyDescent="0.25">
      <c r="B1225" s="16" t="s">
        <v>82</v>
      </c>
      <c r="C1225" s="46">
        <v>0</v>
      </c>
      <c r="D1225" s="47"/>
    </row>
    <row r="1226" spans="2:4" x14ac:dyDescent="0.25">
      <c r="B1226" s="16" t="s">
        <v>83</v>
      </c>
      <c r="C1226" s="46">
        <v>0</v>
      </c>
      <c r="D1226" s="47"/>
    </row>
    <row r="1227" spans="2:4" x14ac:dyDescent="0.25">
      <c r="B1227" s="16" t="s">
        <v>84</v>
      </c>
      <c r="C1227" s="46">
        <v>0</v>
      </c>
      <c r="D1227" s="47"/>
    </row>
    <row r="1228" spans="2:4" x14ac:dyDescent="0.25">
      <c r="B1228" s="16" t="s">
        <v>85</v>
      </c>
      <c r="C1228" s="46">
        <v>0</v>
      </c>
      <c r="D1228" s="47"/>
    </row>
    <row r="1229" spans="2:4" x14ac:dyDescent="0.25">
      <c r="B1229" s="16" t="s">
        <v>86</v>
      </c>
      <c r="C1229" s="46">
        <v>0</v>
      </c>
      <c r="D1229" s="47"/>
    </row>
    <row r="1230" spans="2:4" x14ac:dyDescent="0.25">
      <c r="B1230" s="16" t="s">
        <v>87</v>
      </c>
      <c r="C1230" s="46">
        <v>0</v>
      </c>
      <c r="D1230" s="47"/>
    </row>
    <row r="1231" spans="2:4" x14ac:dyDescent="0.25">
      <c r="B1231" s="16" t="s">
        <v>88</v>
      </c>
      <c r="C1231" s="46">
        <v>0</v>
      </c>
      <c r="D1231" s="47"/>
    </row>
    <row r="1232" spans="2:4" x14ac:dyDescent="0.25">
      <c r="B1232" s="16" t="s">
        <v>89</v>
      </c>
      <c r="C1232" s="46">
        <v>0</v>
      </c>
      <c r="D1232" s="47"/>
    </row>
    <row r="1233" spans="2:4" x14ac:dyDescent="0.25">
      <c r="B1233" s="16" t="s">
        <v>78</v>
      </c>
      <c r="C1233" s="48">
        <f>SUM(C1221:C1232)</f>
        <v>520</v>
      </c>
      <c r="D1233" s="47"/>
    </row>
    <row r="1234" spans="2:4" x14ac:dyDescent="0.25">
      <c r="B1234" s="49"/>
      <c r="C1234" s="50"/>
      <c r="D1234" s="51"/>
    </row>
    <row r="1235" spans="2:4" x14ac:dyDescent="0.25">
      <c r="B1235" s="23" t="s">
        <v>90</v>
      </c>
      <c r="C1235" s="17"/>
      <c r="D1235" s="18">
        <f>C1233/2080</f>
        <v>0.25</v>
      </c>
    </row>
    <row r="1237" spans="2:4" x14ac:dyDescent="0.25">
      <c r="B1237" s="53" t="s">
        <v>292</v>
      </c>
      <c r="C1237" s="54"/>
      <c r="D1237" s="54"/>
    </row>
    <row r="1238" spans="2:4" x14ac:dyDescent="0.25">
      <c r="B1238" s="55" t="s">
        <v>353</v>
      </c>
      <c r="C1238" s="56"/>
      <c r="D1238" s="56"/>
    </row>
    <row r="1239" spans="2:4" x14ac:dyDescent="0.25">
      <c r="B1239" s="14" t="s">
        <v>81</v>
      </c>
      <c r="C1239" s="57" t="s">
        <v>290</v>
      </c>
      <c r="D1239" s="58"/>
    </row>
    <row r="1240" spans="2:4" x14ac:dyDescent="0.25">
      <c r="B1240" s="16" t="s">
        <v>2</v>
      </c>
      <c r="C1240" s="46">
        <v>176</v>
      </c>
      <c r="D1240" s="47"/>
    </row>
    <row r="1241" spans="2:4" x14ac:dyDescent="0.25">
      <c r="B1241" s="16" t="s">
        <v>26</v>
      </c>
      <c r="C1241" s="46">
        <v>160</v>
      </c>
      <c r="D1241" s="47"/>
    </row>
    <row r="1242" spans="2:4" x14ac:dyDescent="0.25">
      <c r="B1242" s="16" t="s">
        <v>34</v>
      </c>
      <c r="C1242" s="46">
        <v>184</v>
      </c>
      <c r="D1242" s="47"/>
    </row>
    <row r="1243" spans="2:4" x14ac:dyDescent="0.25">
      <c r="B1243" s="16" t="s">
        <v>46</v>
      </c>
      <c r="C1243" s="46">
        <v>0</v>
      </c>
      <c r="D1243" s="47"/>
    </row>
    <row r="1244" spans="2:4" x14ac:dyDescent="0.25">
      <c r="B1244" s="16" t="s">
        <v>82</v>
      </c>
      <c r="C1244" s="46">
        <v>0</v>
      </c>
      <c r="D1244" s="47"/>
    </row>
    <row r="1245" spans="2:4" x14ac:dyDescent="0.25">
      <c r="B1245" s="16" t="s">
        <v>83</v>
      </c>
      <c r="C1245" s="46">
        <v>0</v>
      </c>
      <c r="D1245" s="47"/>
    </row>
    <row r="1246" spans="2:4" x14ac:dyDescent="0.25">
      <c r="B1246" s="16" t="s">
        <v>84</v>
      </c>
      <c r="C1246" s="46">
        <v>0</v>
      </c>
      <c r="D1246" s="47"/>
    </row>
    <row r="1247" spans="2:4" x14ac:dyDescent="0.25">
      <c r="B1247" s="16" t="s">
        <v>85</v>
      </c>
      <c r="C1247" s="46">
        <v>0</v>
      </c>
      <c r="D1247" s="47"/>
    </row>
    <row r="1248" spans="2:4" x14ac:dyDescent="0.25">
      <c r="B1248" s="16" t="s">
        <v>86</v>
      </c>
      <c r="C1248" s="46">
        <v>0</v>
      </c>
      <c r="D1248" s="47"/>
    </row>
    <row r="1249" spans="2:4" x14ac:dyDescent="0.25">
      <c r="B1249" s="16" t="s">
        <v>87</v>
      </c>
      <c r="C1249" s="46">
        <v>0</v>
      </c>
      <c r="D1249" s="47"/>
    </row>
    <row r="1250" spans="2:4" x14ac:dyDescent="0.25">
      <c r="B1250" s="16" t="s">
        <v>88</v>
      </c>
      <c r="C1250" s="46">
        <v>0</v>
      </c>
      <c r="D1250" s="47"/>
    </row>
    <row r="1251" spans="2:4" x14ac:dyDescent="0.25">
      <c r="B1251" s="16" t="s">
        <v>89</v>
      </c>
      <c r="C1251" s="46">
        <v>0</v>
      </c>
      <c r="D1251" s="47"/>
    </row>
    <row r="1252" spans="2:4" x14ac:dyDescent="0.25">
      <c r="B1252" s="16" t="s">
        <v>78</v>
      </c>
      <c r="C1252" s="48">
        <f>SUM(C1240:C1251)</f>
        <v>520</v>
      </c>
      <c r="D1252" s="47"/>
    </row>
    <row r="1253" spans="2:4" x14ac:dyDescent="0.25">
      <c r="B1253" s="49"/>
      <c r="C1253" s="50"/>
      <c r="D1253" s="51"/>
    </row>
    <row r="1254" spans="2:4" x14ac:dyDescent="0.25">
      <c r="B1254" s="23" t="s">
        <v>90</v>
      </c>
      <c r="C1254" s="17"/>
      <c r="D1254" s="18">
        <f>C1252/2080</f>
        <v>0.25</v>
      </c>
    </row>
    <row r="1256" spans="2:4" x14ac:dyDescent="0.25">
      <c r="B1256" s="53" t="s">
        <v>292</v>
      </c>
      <c r="C1256" s="54"/>
      <c r="D1256" s="54"/>
    </row>
    <row r="1257" spans="2:4" x14ac:dyDescent="0.25">
      <c r="B1257" s="55" t="s">
        <v>354</v>
      </c>
      <c r="C1257" s="56"/>
      <c r="D1257" s="56"/>
    </row>
    <row r="1258" spans="2:4" x14ac:dyDescent="0.25">
      <c r="B1258" s="14" t="s">
        <v>81</v>
      </c>
      <c r="C1258" s="57" t="s">
        <v>290</v>
      </c>
      <c r="D1258" s="58"/>
    </row>
    <row r="1259" spans="2:4" x14ac:dyDescent="0.25">
      <c r="B1259" s="16" t="s">
        <v>2</v>
      </c>
      <c r="C1259" s="46">
        <v>176</v>
      </c>
      <c r="D1259" s="47"/>
    </row>
    <row r="1260" spans="2:4" x14ac:dyDescent="0.25">
      <c r="B1260" s="16" t="s">
        <v>26</v>
      </c>
      <c r="C1260" s="46">
        <v>160</v>
      </c>
      <c r="D1260" s="47"/>
    </row>
    <row r="1261" spans="2:4" x14ac:dyDescent="0.25">
      <c r="B1261" s="16" t="s">
        <v>34</v>
      </c>
      <c r="C1261" s="46">
        <v>184</v>
      </c>
      <c r="D1261" s="47"/>
    </row>
    <row r="1262" spans="2:4" x14ac:dyDescent="0.25">
      <c r="B1262" s="16" t="s">
        <v>46</v>
      </c>
      <c r="C1262" s="46">
        <v>0</v>
      </c>
      <c r="D1262" s="47"/>
    </row>
    <row r="1263" spans="2:4" x14ac:dyDescent="0.25">
      <c r="B1263" s="16" t="s">
        <v>82</v>
      </c>
      <c r="C1263" s="46">
        <v>0</v>
      </c>
      <c r="D1263" s="47"/>
    </row>
    <row r="1264" spans="2:4" x14ac:dyDescent="0.25">
      <c r="B1264" s="16" t="s">
        <v>83</v>
      </c>
      <c r="C1264" s="46">
        <v>0</v>
      </c>
      <c r="D1264" s="47"/>
    </row>
    <row r="1265" spans="2:4" x14ac:dyDescent="0.25">
      <c r="B1265" s="16" t="s">
        <v>84</v>
      </c>
      <c r="C1265" s="46">
        <v>0</v>
      </c>
      <c r="D1265" s="47"/>
    </row>
    <row r="1266" spans="2:4" x14ac:dyDescent="0.25">
      <c r="B1266" s="16" t="s">
        <v>85</v>
      </c>
      <c r="C1266" s="46">
        <v>0</v>
      </c>
      <c r="D1266" s="47"/>
    </row>
    <row r="1267" spans="2:4" x14ac:dyDescent="0.25">
      <c r="B1267" s="16" t="s">
        <v>86</v>
      </c>
      <c r="C1267" s="46">
        <v>0</v>
      </c>
      <c r="D1267" s="47"/>
    </row>
    <row r="1268" spans="2:4" x14ac:dyDescent="0.25">
      <c r="B1268" s="16" t="s">
        <v>87</v>
      </c>
      <c r="C1268" s="46">
        <v>0</v>
      </c>
      <c r="D1268" s="47"/>
    </row>
    <row r="1269" spans="2:4" x14ac:dyDescent="0.25">
      <c r="B1269" s="16" t="s">
        <v>88</v>
      </c>
      <c r="C1269" s="46">
        <v>0</v>
      </c>
      <c r="D1269" s="47"/>
    </row>
    <row r="1270" spans="2:4" x14ac:dyDescent="0.25">
      <c r="B1270" s="16" t="s">
        <v>89</v>
      </c>
      <c r="C1270" s="46">
        <v>0</v>
      </c>
      <c r="D1270" s="47"/>
    </row>
    <row r="1271" spans="2:4" x14ac:dyDescent="0.25">
      <c r="B1271" s="16" t="s">
        <v>78</v>
      </c>
      <c r="C1271" s="48">
        <f>SUM(C1259:C1270)</f>
        <v>520</v>
      </c>
      <c r="D1271" s="47"/>
    </row>
    <row r="1272" spans="2:4" x14ac:dyDescent="0.25">
      <c r="B1272" s="49"/>
      <c r="C1272" s="50"/>
      <c r="D1272" s="51"/>
    </row>
    <row r="1273" spans="2:4" x14ac:dyDescent="0.25">
      <c r="B1273" s="23" t="s">
        <v>90</v>
      </c>
      <c r="C1273" s="17"/>
      <c r="D1273" s="18">
        <f>C1271/2080</f>
        <v>0.25</v>
      </c>
    </row>
    <row r="1275" spans="2:4" x14ac:dyDescent="0.25">
      <c r="B1275" s="53" t="s">
        <v>292</v>
      </c>
      <c r="C1275" s="54"/>
      <c r="D1275" s="54"/>
    </row>
    <row r="1276" spans="2:4" x14ac:dyDescent="0.25">
      <c r="B1276" s="55" t="s">
        <v>355</v>
      </c>
      <c r="C1276" s="56"/>
      <c r="D1276" s="56"/>
    </row>
    <row r="1277" spans="2:4" x14ac:dyDescent="0.25">
      <c r="B1277" s="14" t="s">
        <v>81</v>
      </c>
      <c r="C1277" s="57" t="s">
        <v>290</v>
      </c>
      <c r="D1277" s="58"/>
    </row>
    <row r="1278" spans="2:4" x14ac:dyDescent="0.25">
      <c r="B1278" s="16" t="s">
        <v>2</v>
      </c>
      <c r="C1278" s="46">
        <v>176</v>
      </c>
      <c r="D1278" s="47"/>
    </row>
    <row r="1279" spans="2:4" x14ac:dyDescent="0.25">
      <c r="B1279" s="16" t="s">
        <v>26</v>
      </c>
      <c r="C1279" s="46">
        <v>160</v>
      </c>
      <c r="D1279" s="47"/>
    </row>
    <row r="1280" spans="2:4" x14ac:dyDescent="0.25">
      <c r="B1280" s="16" t="s">
        <v>34</v>
      </c>
      <c r="C1280" s="46">
        <v>184</v>
      </c>
      <c r="D1280" s="47"/>
    </row>
    <row r="1281" spans="2:4" x14ac:dyDescent="0.25">
      <c r="B1281" s="16" t="s">
        <v>46</v>
      </c>
      <c r="C1281" s="46">
        <v>0</v>
      </c>
      <c r="D1281" s="47"/>
    </row>
    <row r="1282" spans="2:4" x14ac:dyDescent="0.25">
      <c r="B1282" s="16" t="s">
        <v>82</v>
      </c>
      <c r="C1282" s="46">
        <v>0</v>
      </c>
      <c r="D1282" s="47"/>
    </row>
    <row r="1283" spans="2:4" x14ac:dyDescent="0.25">
      <c r="B1283" s="16" t="s">
        <v>83</v>
      </c>
      <c r="C1283" s="46">
        <v>0</v>
      </c>
      <c r="D1283" s="47"/>
    </row>
    <row r="1284" spans="2:4" x14ac:dyDescent="0.25">
      <c r="B1284" s="16" t="s">
        <v>84</v>
      </c>
      <c r="C1284" s="46">
        <v>0</v>
      </c>
      <c r="D1284" s="47"/>
    </row>
    <row r="1285" spans="2:4" x14ac:dyDescent="0.25">
      <c r="B1285" s="16" t="s">
        <v>85</v>
      </c>
      <c r="C1285" s="46">
        <v>0</v>
      </c>
      <c r="D1285" s="47"/>
    </row>
    <row r="1286" spans="2:4" x14ac:dyDescent="0.25">
      <c r="B1286" s="16" t="s">
        <v>86</v>
      </c>
      <c r="C1286" s="46">
        <v>0</v>
      </c>
      <c r="D1286" s="47"/>
    </row>
    <row r="1287" spans="2:4" x14ac:dyDescent="0.25">
      <c r="B1287" s="16" t="s">
        <v>87</v>
      </c>
      <c r="C1287" s="46">
        <v>0</v>
      </c>
      <c r="D1287" s="47"/>
    </row>
    <row r="1288" spans="2:4" x14ac:dyDescent="0.25">
      <c r="B1288" s="16" t="s">
        <v>88</v>
      </c>
      <c r="C1288" s="46">
        <v>0</v>
      </c>
      <c r="D1288" s="47"/>
    </row>
    <row r="1289" spans="2:4" x14ac:dyDescent="0.25">
      <c r="B1289" s="16" t="s">
        <v>89</v>
      </c>
      <c r="C1289" s="46">
        <v>0</v>
      </c>
      <c r="D1289" s="47"/>
    </row>
    <row r="1290" spans="2:4" x14ac:dyDescent="0.25">
      <c r="B1290" s="16" t="s">
        <v>78</v>
      </c>
      <c r="C1290" s="48">
        <f>SUM(C1278:C1289)</f>
        <v>520</v>
      </c>
      <c r="D1290" s="47"/>
    </row>
    <row r="1291" spans="2:4" x14ac:dyDescent="0.25">
      <c r="B1291" s="49"/>
      <c r="C1291" s="50"/>
      <c r="D1291" s="51"/>
    </row>
    <row r="1292" spans="2:4" x14ac:dyDescent="0.25">
      <c r="B1292" s="23" t="s">
        <v>90</v>
      </c>
      <c r="C1292" s="17"/>
      <c r="D1292" s="18">
        <f>C1290/2080</f>
        <v>0.25</v>
      </c>
    </row>
    <row r="1294" spans="2:4" x14ac:dyDescent="0.25">
      <c r="B1294" s="53" t="s">
        <v>292</v>
      </c>
      <c r="C1294" s="54"/>
      <c r="D1294" s="54"/>
    </row>
    <row r="1295" spans="2:4" x14ac:dyDescent="0.25">
      <c r="B1295" s="55" t="s">
        <v>356</v>
      </c>
      <c r="C1295" s="56"/>
      <c r="D1295" s="56"/>
    </row>
    <row r="1296" spans="2:4" x14ac:dyDescent="0.25">
      <c r="B1296" s="14" t="s">
        <v>81</v>
      </c>
      <c r="C1296" s="57" t="s">
        <v>290</v>
      </c>
      <c r="D1296" s="58"/>
    </row>
    <row r="1297" spans="2:4" x14ac:dyDescent="0.25">
      <c r="B1297" s="16" t="s">
        <v>2</v>
      </c>
      <c r="C1297" s="46">
        <v>0</v>
      </c>
      <c r="D1297" s="47"/>
    </row>
    <row r="1298" spans="2:4" x14ac:dyDescent="0.25">
      <c r="B1298" s="16" t="s">
        <v>26</v>
      </c>
      <c r="C1298" s="46">
        <v>160</v>
      </c>
      <c r="D1298" s="47"/>
    </row>
    <row r="1299" spans="2:4" x14ac:dyDescent="0.25">
      <c r="B1299" s="16" t="s">
        <v>34</v>
      </c>
      <c r="C1299" s="46">
        <v>184</v>
      </c>
      <c r="D1299" s="47"/>
    </row>
    <row r="1300" spans="2:4" x14ac:dyDescent="0.25">
      <c r="B1300" s="16" t="s">
        <v>46</v>
      </c>
      <c r="C1300" s="46">
        <v>160</v>
      </c>
      <c r="D1300" s="47"/>
    </row>
    <row r="1301" spans="2:4" x14ac:dyDescent="0.25">
      <c r="B1301" s="16" t="s">
        <v>82</v>
      </c>
      <c r="C1301" s="46">
        <v>184</v>
      </c>
      <c r="D1301" s="47"/>
    </row>
    <row r="1302" spans="2:4" x14ac:dyDescent="0.25">
      <c r="B1302" s="16" t="s">
        <v>83</v>
      </c>
      <c r="C1302" s="46">
        <v>176</v>
      </c>
      <c r="D1302" s="47"/>
    </row>
    <row r="1303" spans="2:4" x14ac:dyDescent="0.25">
      <c r="B1303" s="16" t="s">
        <v>84</v>
      </c>
      <c r="C1303" s="46">
        <v>168</v>
      </c>
      <c r="D1303" s="47"/>
    </row>
    <row r="1304" spans="2:4" x14ac:dyDescent="0.25">
      <c r="B1304" s="16" t="s">
        <v>85</v>
      </c>
      <c r="C1304" s="46">
        <v>0</v>
      </c>
      <c r="D1304" s="47"/>
    </row>
    <row r="1305" spans="2:4" x14ac:dyDescent="0.25">
      <c r="B1305" s="16" t="s">
        <v>86</v>
      </c>
      <c r="C1305" s="46">
        <v>0</v>
      </c>
      <c r="D1305" s="47"/>
    </row>
    <row r="1306" spans="2:4" x14ac:dyDescent="0.25">
      <c r="B1306" s="16" t="s">
        <v>87</v>
      </c>
      <c r="C1306" s="46">
        <v>0</v>
      </c>
      <c r="D1306" s="47"/>
    </row>
    <row r="1307" spans="2:4" x14ac:dyDescent="0.25">
      <c r="B1307" s="16" t="s">
        <v>88</v>
      </c>
      <c r="C1307" s="46">
        <v>0</v>
      </c>
      <c r="D1307" s="47"/>
    </row>
    <row r="1308" spans="2:4" x14ac:dyDescent="0.25">
      <c r="B1308" s="16" t="s">
        <v>89</v>
      </c>
      <c r="C1308" s="46">
        <v>0</v>
      </c>
      <c r="D1308" s="47"/>
    </row>
    <row r="1309" spans="2:4" x14ac:dyDescent="0.25">
      <c r="B1309" s="16" t="s">
        <v>78</v>
      </c>
      <c r="C1309" s="48">
        <f>SUM(C1297:C1308)</f>
        <v>1032</v>
      </c>
      <c r="D1309" s="47"/>
    </row>
    <row r="1310" spans="2:4" x14ac:dyDescent="0.25">
      <c r="B1310" s="49"/>
      <c r="C1310" s="50"/>
      <c r="D1310" s="51"/>
    </row>
    <row r="1311" spans="2:4" x14ac:dyDescent="0.25">
      <c r="B1311" s="23" t="s">
        <v>90</v>
      </c>
      <c r="C1311" s="17"/>
      <c r="D1311" s="18">
        <f>C1309/2080</f>
        <v>0.49615384615384617</v>
      </c>
    </row>
    <row r="1313" spans="2:4" x14ac:dyDescent="0.25">
      <c r="B1313" s="53" t="s">
        <v>292</v>
      </c>
      <c r="C1313" s="54"/>
      <c r="D1313" s="54"/>
    </row>
    <row r="1314" spans="2:4" x14ac:dyDescent="0.25">
      <c r="B1314" s="55" t="s">
        <v>357</v>
      </c>
      <c r="C1314" s="56"/>
      <c r="D1314" s="56"/>
    </row>
    <row r="1315" spans="2:4" x14ac:dyDescent="0.25">
      <c r="B1315" s="14" t="s">
        <v>81</v>
      </c>
      <c r="C1315" s="57" t="s">
        <v>290</v>
      </c>
      <c r="D1315" s="58"/>
    </row>
    <row r="1316" spans="2:4" x14ac:dyDescent="0.25">
      <c r="B1316" s="16" t="s">
        <v>2</v>
      </c>
      <c r="C1316" s="46">
        <v>0</v>
      </c>
      <c r="D1316" s="47"/>
    </row>
    <row r="1317" spans="2:4" x14ac:dyDescent="0.25">
      <c r="B1317" s="16" t="s">
        <v>26</v>
      </c>
      <c r="C1317" s="46">
        <v>160</v>
      </c>
      <c r="D1317" s="47"/>
    </row>
    <row r="1318" spans="2:4" x14ac:dyDescent="0.25">
      <c r="B1318" s="16" t="s">
        <v>34</v>
      </c>
      <c r="C1318" s="46">
        <v>184</v>
      </c>
      <c r="D1318" s="47"/>
    </row>
    <row r="1319" spans="2:4" x14ac:dyDescent="0.25">
      <c r="B1319" s="16" t="s">
        <v>46</v>
      </c>
      <c r="C1319" s="46">
        <v>160</v>
      </c>
      <c r="D1319" s="47"/>
    </row>
    <row r="1320" spans="2:4" x14ac:dyDescent="0.25">
      <c r="B1320" s="16" t="s">
        <v>82</v>
      </c>
      <c r="C1320" s="46">
        <v>184</v>
      </c>
      <c r="D1320" s="47"/>
    </row>
    <row r="1321" spans="2:4" x14ac:dyDescent="0.25">
      <c r="B1321" s="16" t="s">
        <v>83</v>
      </c>
      <c r="C1321" s="46">
        <v>176</v>
      </c>
      <c r="D1321" s="47"/>
    </row>
    <row r="1322" spans="2:4" x14ac:dyDescent="0.25">
      <c r="B1322" s="16" t="s">
        <v>84</v>
      </c>
      <c r="C1322" s="46">
        <v>168</v>
      </c>
      <c r="D1322" s="47"/>
    </row>
    <row r="1323" spans="2:4" x14ac:dyDescent="0.25">
      <c r="B1323" s="16" t="s">
        <v>85</v>
      </c>
      <c r="C1323" s="46">
        <v>0</v>
      </c>
      <c r="D1323" s="47"/>
    </row>
    <row r="1324" spans="2:4" x14ac:dyDescent="0.25">
      <c r="B1324" s="16" t="s">
        <v>86</v>
      </c>
      <c r="C1324" s="46">
        <v>0</v>
      </c>
      <c r="D1324" s="47"/>
    </row>
    <row r="1325" spans="2:4" x14ac:dyDescent="0.25">
      <c r="B1325" s="16" t="s">
        <v>87</v>
      </c>
      <c r="C1325" s="46">
        <v>0</v>
      </c>
      <c r="D1325" s="47"/>
    </row>
    <row r="1326" spans="2:4" x14ac:dyDescent="0.25">
      <c r="B1326" s="16" t="s">
        <v>88</v>
      </c>
      <c r="C1326" s="46">
        <v>0</v>
      </c>
      <c r="D1326" s="47"/>
    </row>
    <row r="1327" spans="2:4" x14ac:dyDescent="0.25">
      <c r="B1327" s="16" t="s">
        <v>89</v>
      </c>
      <c r="C1327" s="46">
        <v>0</v>
      </c>
      <c r="D1327" s="47"/>
    </row>
    <row r="1328" spans="2:4" x14ac:dyDescent="0.25">
      <c r="B1328" s="16" t="s">
        <v>78</v>
      </c>
      <c r="C1328" s="48">
        <f>SUM(C1316:C1327)</f>
        <v>1032</v>
      </c>
      <c r="D1328" s="47"/>
    </row>
    <row r="1329" spans="2:4" x14ac:dyDescent="0.25">
      <c r="B1329" s="49"/>
      <c r="C1329" s="50"/>
      <c r="D1329" s="51"/>
    </row>
    <row r="1330" spans="2:4" x14ac:dyDescent="0.25">
      <c r="B1330" s="23" t="s">
        <v>90</v>
      </c>
      <c r="C1330" s="17"/>
      <c r="D1330" s="18">
        <f>C1328/2080</f>
        <v>0.49615384615384617</v>
      </c>
    </row>
    <row r="1332" spans="2:4" x14ac:dyDescent="0.25">
      <c r="B1332" s="53" t="s">
        <v>292</v>
      </c>
      <c r="C1332" s="54"/>
      <c r="D1332" s="54"/>
    </row>
    <row r="1333" spans="2:4" x14ac:dyDescent="0.25">
      <c r="B1333" s="55" t="s">
        <v>358</v>
      </c>
      <c r="C1333" s="56"/>
      <c r="D1333" s="56"/>
    </row>
    <row r="1334" spans="2:4" x14ac:dyDescent="0.25">
      <c r="B1334" s="14" t="s">
        <v>81</v>
      </c>
      <c r="C1334" s="57" t="s">
        <v>290</v>
      </c>
      <c r="D1334" s="58"/>
    </row>
    <row r="1335" spans="2:4" x14ac:dyDescent="0.25">
      <c r="B1335" s="16" t="s">
        <v>2</v>
      </c>
      <c r="C1335" s="46">
        <v>0</v>
      </c>
      <c r="D1335" s="47"/>
    </row>
    <row r="1336" spans="2:4" x14ac:dyDescent="0.25">
      <c r="B1336" s="16" t="s">
        <v>26</v>
      </c>
      <c r="C1336" s="46">
        <v>160</v>
      </c>
      <c r="D1336" s="47"/>
    </row>
    <row r="1337" spans="2:4" x14ac:dyDescent="0.25">
      <c r="B1337" s="16" t="s">
        <v>34</v>
      </c>
      <c r="C1337" s="46">
        <v>184</v>
      </c>
      <c r="D1337" s="47"/>
    </row>
    <row r="1338" spans="2:4" x14ac:dyDescent="0.25">
      <c r="B1338" s="16" t="s">
        <v>46</v>
      </c>
      <c r="C1338" s="46">
        <v>160</v>
      </c>
      <c r="D1338" s="47"/>
    </row>
    <row r="1339" spans="2:4" x14ac:dyDescent="0.25">
      <c r="B1339" s="16" t="s">
        <v>82</v>
      </c>
      <c r="C1339" s="46">
        <v>184</v>
      </c>
      <c r="D1339" s="47"/>
    </row>
    <row r="1340" spans="2:4" x14ac:dyDescent="0.25">
      <c r="B1340" s="16" t="s">
        <v>83</v>
      </c>
      <c r="C1340" s="46">
        <v>176</v>
      </c>
      <c r="D1340" s="47"/>
    </row>
    <row r="1341" spans="2:4" x14ac:dyDescent="0.25">
      <c r="B1341" s="16" t="s">
        <v>84</v>
      </c>
      <c r="C1341" s="46">
        <v>168</v>
      </c>
      <c r="D1341" s="47"/>
    </row>
    <row r="1342" spans="2:4" x14ac:dyDescent="0.25">
      <c r="B1342" s="16" t="s">
        <v>85</v>
      </c>
      <c r="C1342" s="46">
        <v>0</v>
      </c>
      <c r="D1342" s="47"/>
    </row>
    <row r="1343" spans="2:4" x14ac:dyDescent="0.25">
      <c r="B1343" s="16" t="s">
        <v>86</v>
      </c>
      <c r="C1343" s="46">
        <v>0</v>
      </c>
      <c r="D1343" s="47"/>
    </row>
    <row r="1344" spans="2:4" x14ac:dyDescent="0.25">
      <c r="B1344" s="16" t="s">
        <v>87</v>
      </c>
      <c r="C1344" s="46">
        <v>0</v>
      </c>
      <c r="D1344" s="47"/>
    </row>
    <row r="1345" spans="2:4" x14ac:dyDescent="0.25">
      <c r="B1345" s="16" t="s">
        <v>88</v>
      </c>
      <c r="C1345" s="46">
        <v>0</v>
      </c>
      <c r="D1345" s="47"/>
    </row>
    <row r="1346" spans="2:4" x14ac:dyDescent="0.25">
      <c r="B1346" s="16" t="s">
        <v>89</v>
      </c>
      <c r="C1346" s="46">
        <v>0</v>
      </c>
      <c r="D1346" s="47"/>
    </row>
    <row r="1347" spans="2:4" x14ac:dyDescent="0.25">
      <c r="B1347" s="16" t="s">
        <v>78</v>
      </c>
      <c r="C1347" s="48">
        <f>SUM(C1335:C1346)</f>
        <v>1032</v>
      </c>
      <c r="D1347" s="47"/>
    </row>
    <row r="1348" spans="2:4" x14ac:dyDescent="0.25">
      <c r="B1348" s="49"/>
      <c r="C1348" s="50"/>
      <c r="D1348" s="51"/>
    </row>
    <row r="1349" spans="2:4" x14ac:dyDescent="0.25">
      <c r="B1349" s="23" t="s">
        <v>90</v>
      </c>
      <c r="C1349" s="17"/>
      <c r="D1349" s="18">
        <f>C1347/2080</f>
        <v>0.49615384615384617</v>
      </c>
    </row>
    <row r="1351" spans="2:4" x14ac:dyDescent="0.25">
      <c r="B1351" s="53" t="s">
        <v>292</v>
      </c>
      <c r="C1351" s="54"/>
      <c r="D1351" s="54"/>
    </row>
    <row r="1352" spans="2:4" x14ac:dyDescent="0.25">
      <c r="B1352" s="55" t="s">
        <v>359</v>
      </c>
      <c r="C1352" s="56"/>
      <c r="D1352" s="56"/>
    </row>
    <row r="1353" spans="2:4" x14ac:dyDescent="0.25">
      <c r="B1353" s="14" t="s">
        <v>81</v>
      </c>
      <c r="C1353" s="57" t="s">
        <v>290</v>
      </c>
      <c r="D1353" s="58"/>
    </row>
    <row r="1354" spans="2:4" x14ac:dyDescent="0.25">
      <c r="B1354" s="16" t="s">
        <v>2</v>
      </c>
      <c r="C1354" s="46">
        <v>0</v>
      </c>
      <c r="D1354" s="47"/>
    </row>
    <row r="1355" spans="2:4" x14ac:dyDescent="0.25">
      <c r="B1355" s="16" t="s">
        <v>26</v>
      </c>
      <c r="C1355" s="46">
        <v>160</v>
      </c>
      <c r="D1355" s="47"/>
    </row>
    <row r="1356" spans="2:4" x14ac:dyDescent="0.25">
      <c r="B1356" s="16" t="s">
        <v>34</v>
      </c>
      <c r="C1356" s="46">
        <v>184</v>
      </c>
      <c r="D1356" s="47"/>
    </row>
    <row r="1357" spans="2:4" x14ac:dyDescent="0.25">
      <c r="B1357" s="16" t="s">
        <v>46</v>
      </c>
      <c r="C1357" s="46">
        <v>160</v>
      </c>
      <c r="D1357" s="47"/>
    </row>
    <row r="1358" spans="2:4" x14ac:dyDescent="0.25">
      <c r="B1358" s="16" t="s">
        <v>82</v>
      </c>
      <c r="C1358" s="46">
        <v>184</v>
      </c>
      <c r="D1358" s="47"/>
    </row>
    <row r="1359" spans="2:4" x14ac:dyDescent="0.25">
      <c r="B1359" s="16" t="s">
        <v>83</v>
      </c>
      <c r="C1359" s="46">
        <v>176</v>
      </c>
      <c r="D1359" s="47"/>
    </row>
    <row r="1360" spans="2:4" x14ac:dyDescent="0.25">
      <c r="B1360" s="16" t="s">
        <v>84</v>
      </c>
      <c r="C1360" s="46">
        <v>168</v>
      </c>
      <c r="D1360" s="47"/>
    </row>
    <row r="1361" spans="2:4" x14ac:dyDescent="0.25">
      <c r="B1361" s="16" t="s">
        <v>85</v>
      </c>
      <c r="C1361" s="46">
        <v>0</v>
      </c>
      <c r="D1361" s="47"/>
    </row>
    <row r="1362" spans="2:4" x14ac:dyDescent="0.25">
      <c r="B1362" s="16" t="s">
        <v>86</v>
      </c>
      <c r="C1362" s="46">
        <v>0</v>
      </c>
      <c r="D1362" s="47"/>
    </row>
    <row r="1363" spans="2:4" x14ac:dyDescent="0.25">
      <c r="B1363" s="16" t="s">
        <v>87</v>
      </c>
      <c r="C1363" s="46">
        <v>0</v>
      </c>
      <c r="D1363" s="47"/>
    </row>
    <row r="1364" spans="2:4" x14ac:dyDescent="0.25">
      <c r="B1364" s="16" t="s">
        <v>88</v>
      </c>
      <c r="C1364" s="46">
        <v>0</v>
      </c>
      <c r="D1364" s="47"/>
    </row>
    <row r="1365" spans="2:4" x14ac:dyDescent="0.25">
      <c r="B1365" s="16" t="s">
        <v>89</v>
      </c>
      <c r="C1365" s="46">
        <v>0</v>
      </c>
      <c r="D1365" s="47"/>
    </row>
    <row r="1366" spans="2:4" x14ac:dyDescent="0.25">
      <c r="B1366" s="16" t="s">
        <v>78</v>
      </c>
      <c r="C1366" s="48">
        <f>SUM(C1354:C1365)</f>
        <v>1032</v>
      </c>
      <c r="D1366" s="47"/>
    </row>
    <row r="1367" spans="2:4" x14ac:dyDescent="0.25">
      <c r="B1367" s="49"/>
      <c r="C1367" s="50"/>
      <c r="D1367" s="51"/>
    </row>
    <row r="1368" spans="2:4" x14ac:dyDescent="0.25">
      <c r="B1368" s="23" t="s">
        <v>90</v>
      </c>
      <c r="C1368" s="17"/>
      <c r="D1368" s="18">
        <f>C1366/2080</f>
        <v>0.49615384615384617</v>
      </c>
    </row>
    <row r="1370" spans="2:4" x14ac:dyDescent="0.25">
      <c r="B1370" s="53" t="s">
        <v>292</v>
      </c>
      <c r="C1370" s="54"/>
      <c r="D1370" s="54"/>
    </row>
    <row r="1371" spans="2:4" x14ac:dyDescent="0.25">
      <c r="B1371" s="55" t="s">
        <v>360</v>
      </c>
      <c r="C1371" s="56"/>
      <c r="D1371" s="56"/>
    </row>
    <row r="1372" spans="2:4" x14ac:dyDescent="0.25">
      <c r="B1372" s="14" t="s">
        <v>81</v>
      </c>
      <c r="C1372" s="57" t="s">
        <v>290</v>
      </c>
      <c r="D1372" s="58"/>
    </row>
    <row r="1373" spans="2:4" x14ac:dyDescent="0.25">
      <c r="B1373" s="16" t="s">
        <v>2</v>
      </c>
      <c r="C1373" s="46">
        <v>0</v>
      </c>
      <c r="D1373" s="47"/>
    </row>
    <row r="1374" spans="2:4" x14ac:dyDescent="0.25">
      <c r="B1374" s="16" t="s">
        <v>26</v>
      </c>
      <c r="C1374" s="46">
        <v>160</v>
      </c>
      <c r="D1374" s="47"/>
    </row>
    <row r="1375" spans="2:4" x14ac:dyDescent="0.25">
      <c r="B1375" s="16" t="s">
        <v>34</v>
      </c>
      <c r="C1375" s="46">
        <v>184</v>
      </c>
      <c r="D1375" s="47"/>
    </row>
    <row r="1376" spans="2:4" x14ac:dyDescent="0.25">
      <c r="B1376" s="16" t="s">
        <v>46</v>
      </c>
      <c r="C1376" s="46">
        <v>160</v>
      </c>
      <c r="D1376" s="47"/>
    </row>
    <row r="1377" spans="2:4" x14ac:dyDescent="0.25">
      <c r="B1377" s="16" t="s">
        <v>82</v>
      </c>
      <c r="C1377" s="46">
        <v>184</v>
      </c>
      <c r="D1377" s="47"/>
    </row>
    <row r="1378" spans="2:4" x14ac:dyDescent="0.25">
      <c r="B1378" s="16" t="s">
        <v>83</v>
      </c>
      <c r="C1378" s="46">
        <v>176</v>
      </c>
      <c r="D1378" s="47"/>
    </row>
    <row r="1379" spans="2:4" x14ac:dyDescent="0.25">
      <c r="B1379" s="16" t="s">
        <v>84</v>
      </c>
      <c r="C1379" s="46">
        <v>168</v>
      </c>
      <c r="D1379" s="47"/>
    </row>
    <row r="1380" spans="2:4" x14ac:dyDescent="0.25">
      <c r="B1380" s="16" t="s">
        <v>85</v>
      </c>
      <c r="C1380" s="46">
        <v>0</v>
      </c>
      <c r="D1380" s="47"/>
    </row>
    <row r="1381" spans="2:4" x14ac:dyDescent="0.25">
      <c r="B1381" s="16" t="s">
        <v>86</v>
      </c>
      <c r="C1381" s="46">
        <v>0</v>
      </c>
      <c r="D1381" s="47"/>
    </row>
    <row r="1382" spans="2:4" x14ac:dyDescent="0.25">
      <c r="B1382" s="16" t="s">
        <v>87</v>
      </c>
      <c r="C1382" s="46">
        <v>0</v>
      </c>
      <c r="D1382" s="47"/>
    </row>
    <row r="1383" spans="2:4" x14ac:dyDescent="0.25">
      <c r="B1383" s="16" t="s">
        <v>88</v>
      </c>
      <c r="C1383" s="46">
        <v>0</v>
      </c>
      <c r="D1383" s="47"/>
    </row>
    <row r="1384" spans="2:4" x14ac:dyDescent="0.25">
      <c r="B1384" s="16" t="s">
        <v>89</v>
      </c>
      <c r="C1384" s="46">
        <v>0</v>
      </c>
      <c r="D1384" s="47"/>
    </row>
    <row r="1385" spans="2:4" x14ac:dyDescent="0.25">
      <c r="B1385" s="16" t="s">
        <v>78</v>
      </c>
      <c r="C1385" s="48">
        <f>SUM(C1373:C1384)</f>
        <v>1032</v>
      </c>
      <c r="D1385" s="47"/>
    </row>
    <row r="1386" spans="2:4" x14ac:dyDescent="0.25">
      <c r="B1386" s="49"/>
      <c r="C1386" s="50"/>
      <c r="D1386" s="51"/>
    </row>
    <row r="1387" spans="2:4" x14ac:dyDescent="0.25">
      <c r="B1387" s="23" t="s">
        <v>90</v>
      </c>
      <c r="C1387" s="17"/>
      <c r="D1387" s="18">
        <f>C1385/2080</f>
        <v>0.49615384615384617</v>
      </c>
    </row>
    <row r="1389" spans="2:4" x14ac:dyDescent="0.25">
      <c r="B1389" s="53" t="s">
        <v>292</v>
      </c>
      <c r="C1389" s="54"/>
      <c r="D1389" s="54"/>
    </row>
    <row r="1390" spans="2:4" x14ac:dyDescent="0.25">
      <c r="B1390" s="55" t="s">
        <v>361</v>
      </c>
      <c r="C1390" s="56"/>
      <c r="D1390" s="56"/>
    </row>
    <row r="1391" spans="2:4" x14ac:dyDescent="0.25">
      <c r="B1391" s="14" t="s">
        <v>81</v>
      </c>
      <c r="C1391" s="57" t="s">
        <v>290</v>
      </c>
      <c r="D1391" s="58"/>
    </row>
    <row r="1392" spans="2:4" x14ac:dyDescent="0.25">
      <c r="B1392" s="16" t="s">
        <v>2</v>
      </c>
      <c r="C1392" s="46">
        <v>0</v>
      </c>
      <c r="D1392" s="47"/>
    </row>
    <row r="1393" spans="2:4" x14ac:dyDescent="0.25">
      <c r="B1393" s="16" t="s">
        <v>26</v>
      </c>
      <c r="C1393" s="46">
        <v>160</v>
      </c>
      <c r="D1393" s="47"/>
    </row>
    <row r="1394" spans="2:4" x14ac:dyDescent="0.25">
      <c r="B1394" s="16" t="s">
        <v>34</v>
      </c>
      <c r="C1394" s="46">
        <v>184</v>
      </c>
      <c r="D1394" s="47"/>
    </row>
    <row r="1395" spans="2:4" x14ac:dyDescent="0.25">
      <c r="B1395" s="16" t="s">
        <v>46</v>
      </c>
      <c r="C1395" s="46">
        <v>160</v>
      </c>
      <c r="D1395" s="47"/>
    </row>
    <row r="1396" spans="2:4" x14ac:dyDescent="0.25">
      <c r="B1396" s="16" t="s">
        <v>82</v>
      </c>
      <c r="C1396" s="46">
        <v>184</v>
      </c>
      <c r="D1396" s="47"/>
    </row>
    <row r="1397" spans="2:4" x14ac:dyDescent="0.25">
      <c r="B1397" s="16" t="s">
        <v>83</v>
      </c>
      <c r="C1397" s="46">
        <v>176</v>
      </c>
      <c r="D1397" s="47"/>
    </row>
    <row r="1398" spans="2:4" x14ac:dyDescent="0.25">
      <c r="B1398" s="16" t="s">
        <v>84</v>
      </c>
      <c r="C1398" s="46">
        <v>168</v>
      </c>
      <c r="D1398" s="47"/>
    </row>
    <row r="1399" spans="2:4" x14ac:dyDescent="0.25">
      <c r="B1399" s="16" t="s">
        <v>85</v>
      </c>
      <c r="C1399" s="46">
        <v>0</v>
      </c>
      <c r="D1399" s="47"/>
    </row>
    <row r="1400" spans="2:4" x14ac:dyDescent="0.25">
      <c r="B1400" s="16" t="s">
        <v>86</v>
      </c>
      <c r="C1400" s="46">
        <v>0</v>
      </c>
      <c r="D1400" s="47"/>
    </row>
    <row r="1401" spans="2:4" x14ac:dyDescent="0.25">
      <c r="B1401" s="16" t="s">
        <v>87</v>
      </c>
      <c r="C1401" s="46">
        <v>0</v>
      </c>
      <c r="D1401" s="47"/>
    </row>
    <row r="1402" spans="2:4" x14ac:dyDescent="0.25">
      <c r="B1402" s="16" t="s">
        <v>88</v>
      </c>
      <c r="C1402" s="46">
        <v>0</v>
      </c>
      <c r="D1402" s="47"/>
    </row>
    <row r="1403" spans="2:4" x14ac:dyDescent="0.25">
      <c r="B1403" s="16" t="s">
        <v>89</v>
      </c>
      <c r="C1403" s="46">
        <v>0</v>
      </c>
      <c r="D1403" s="47"/>
    </row>
    <row r="1404" spans="2:4" x14ac:dyDescent="0.25">
      <c r="B1404" s="16" t="s">
        <v>78</v>
      </c>
      <c r="C1404" s="48">
        <f>SUM(C1392:C1403)</f>
        <v>1032</v>
      </c>
      <c r="D1404" s="47"/>
    </row>
    <row r="1405" spans="2:4" x14ac:dyDescent="0.25">
      <c r="B1405" s="49"/>
      <c r="C1405" s="50"/>
      <c r="D1405" s="51"/>
    </row>
    <row r="1406" spans="2:4" x14ac:dyDescent="0.25">
      <c r="B1406" s="23" t="s">
        <v>90</v>
      </c>
      <c r="C1406" s="17"/>
      <c r="D1406" s="18">
        <f>C1404/2080</f>
        <v>0.49615384615384617</v>
      </c>
    </row>
    <row r="1408" spans="2:4" x14ac:dyDescent="0.25">
      <c r="B1408" s="53" t="s">
        <v>292</v>
      </c>
      <c r="C1408" s="54"/>
      <c r="D1408" s="54"/>
    </row>
    <row r="1409" spans="2:4" x14ac:dyDescent="0.25">
      <c r="B1409" s="55" t="s">
        <v>362</v>
      </c>
      <c r="C1409" s="56"/>
      <c r="D1409" s="56"/>
    </row>
    <row r="1410" spans="2:4" x14ac:dyDescent="0.25">
      <c r="B1410" s="14" t="s">
        <v>81</v>
      </c>
      <c r="C1410" s="57" t="s">
        <v>290</v>
      </c>
      <c r="D1410" s="58"/>
    </row>
    <row r="1411" spans="2:4" x14ac:dyDescent="0.25">
      <c r="B1411" s="16" t="s">
        <v>2</v>
      </c>
      <c r="C1411" s="46">
        <v>0</v>
      </c>
      <c r="D1411" s="47"/>
    </row>
    <row r="1412" spans="2:4" x14ac:dyDescent="0.25">
      <c r="B1412" s="16" t="s">
        <v>26</v>
      </c>
      <c r="C1412" s="46">
        <v>160</v>
      </c>
      <c r="D1412" s="47"/>
    </row>
    <row r="1413" spans="2:4" x14ac:dyDescent="0.25">
      <c r="B1413" s="16" t="s">
        <v>34</v>
      </c>
      <c r="C1413" s="46">
        <v>184</v>
      </c>
      <c r="D1413" s="47"/>
    </row>
    <row r="1414" spans="2:4" x14ac:dyDescent="0.25">
      <c r="B1414" s="16" t="s">
        <v>46</v>
      </c>
      <c r="C1414" s="46">
        <v>160</v>
      </c>
      <c r="D1414" s="47"/>
    </row>
    <row r="1415" spans="2:4" x14ac:dyDescent="0.25">
      <c r="B1415" s="16" t="s">
        <v>82</v>
      </c>
      <c r="C1415" s="46">
        <v>184</v>
      </c>
      <c r="D1415" s="47"/>
    </row>
    <row r="1416" spans="2:4" x14ac:dyDescent="0.25">
      <c r="B1416" s="16" t="s">
        <v>83</v>
      </c>
      <c r="C1416" s="46">
        <v>176</v>
      </c>
      <c r="D1416" s="47"/>
    </row>
    <row r="1417" spans="2:4" x14ac:dyDescent="0.25">
      <c r="B1417" s="16" t="s">
        <v>84</v>
      </c>
      <c r="C1417" s="46">
        <v>168</v>
      </c>
      <c r="D1417" s="47"/>
    </row>
    <row r="1418" spans="2:4" x14ac:dyDescent="0.25">
      <c r="B1418" s="16" t="s">
        <v>85</v>
      </c>
      <c r="C1418" s="46">
        <v>0</v>
      </c>
      <c r="D1418" s="47"/>
    </row>
    <row r="1419" spans="2:4" x14ac:dyDescent="0.25">
      <c r="B1419" s="16" t="s">
        <v>86</v>
      </c>
      <c r="C1419" s="46">
        <v>0</v>
      </c>
      <c r="D1419" s="47"/>
    </row>
    <row r="1420" spans="2:4" x14ac:dyDescent="0.25">
      <c r="B1420" s="16" t="s">
        <v>87</v>
      </c>
      <c r="C1420" s="46">
        <v>0</v>
      </c>
      <c r="D1420" s="47"/>
    </row>
    <row r="1421" spans="2:4" x14ac:dyDescent="0.25">
      <c r="B1421" s="16" t="s">
        <v>88</v>
      </c>
      <c r="C1421" s="46">
        <v>0</v>
      </c>
      <c r="D1421" s="47"/>
    </row>
    <row r="1422" spans="2:4" x14ac:dyDescent="0.25">
      <c r="B1422" s="16" t="s">
        <v>89</v>
      </c>
      <c r="C1422" s="46">
        <v>0</v>
      </c>
      <c r="D1422" s="47"/>
    </row>
    <row r="1423" spans="2:4" x14ac:dyDescent="0.25">
      <c r="B1423" s="16" t="s">
        <v>78</v>
      </c>
      <c r="C1423" s="48">
        <f>SUM(C1411:C1422)</f>
        <v>1032</v>
      </c>
      <c r="D1423" s="47"/>
    </row>
    <row r="1424" spans="2:4" x14ac:dyDescent="0.25">
      <c r="B1424" s="49"/>
      <c r="C1424" s="50"/>
      <c r="D1424" s="51"/>
    </row>
    <row r="1425" spans="2:4" x14ac:dyDescent="0.25">
      <c r="B1425" s="23" t="s">
        <v>90</v>
      </c>
      <c r="C1425" s="17"/>
      <c r="D1425" s="18">
        <f>C1423/2080</f>
        <v>0.49615384615384617</v>
      </c>
    </row>
    <row r="1427" spans="2:4" x14ac:dyDescent="0.25">
      <c r="B1427" s="53" t="s">
        <v>292</v>
      </c>
      <c r="C1427" s="54"/>
      <c r="D1427" s="54"/>
    </row>
    <row r="1428" spans="2:4" x14ac:dyDescent="0.25">
      <c r="B1428" s="55" t="s">
        <v>363</v>
      </c>
      <c r="C1428" s="56"/>
      <c r="D1428" s="56"/>
    </row>
    <row r="1429" spans="2:4" x14ac:dyDescent="0.25">
      <c r="B1429" s="14" t="s">
        <v>81</v>
      </c>
      <c r="C1429" s="57" t="s">
        <v>290</v>
      </c>
      <c r="D1429" s="58"/>
    </row>
    <row r="1430" spans="2:4" x14ac:dyDescent="0.25">
      <c r="B1430" s="16" t="s">
        <v>2</v>
      </c>
      <c r="C1430" s="46">
        <v>0</v>
      </c>
      <c r="D1430" s="47"/>
    </row>
    <row r="1431" spans="2:4" x14ac:dyDescent="0.25">
      <c r="B1431" s="16" t="s">
        <v>26</v>
      </c>
      <c r="C1431" s="46">
        <v>160</v>
      </c>
      <c r="D1431" s="47"/>
    </row>
    <row r="1432" spans="2:4" x14ac:dyDescent="0.25">
      <c r="B1432" s="16" t="s">
        <v>34</v>
      </c>
      <c r="C1432" s="46">
        <v>184</v>
      </c>
      <c r="D1432" s="47"/>
    </row>
    <row r="1433" spans="2:4" x14ac:dyDescent="0.25">
      <c r="B1433" s="16" t="s">
        <v>46</v>
      </c>
      <c r="C1433" s="46">
        <v>160</v>
      </c>
      <c r="D1433" s="47"/>
    </row>
    <row r="1434" spans="2:4" x14ac:dyDescent="0.25">
      <c r="B1434" s="16" t="s">
        <v>82</v>
      </c>
      <c r="C1434" s="46">
        <v>184</v>
      </c>
      <c r="D1434" s="47"/>
    </row>
    <row r="1435" spans="2:4" x14ac:dyDescent="0.25">
      <c r="B1435" s="16" t="s">
        <v>83</v>
      </c>
      <c r="C1435" s="46">
        <v>176</v>
      </c>
      <c r="D1435" s="47"/>
    </row>
    <row r="1436" spans="2:4" x14ac:dyDescent="0.25">
      <c r="B1436" s="16" t="s">
        <v>84</v>
      </c>
      <c r="C1436" s="46">
        <v>168</v>
      </c>
      <c r="D1436" s="47"/>
    </row>
    <row r="1437" spans="2:4" x14ac:dyDescent="0.25">
      <c r="B1437" s="16" t="s">
        <v>85</v>
      </c>
      <c r="C1437" s="46">
        <v>0</v>
      </c>
      <c r="D1437" s="47"/>
    </row>
    <row r="1438" spans="2:4" x14ac:dyDescent="0.25">
      <c r="B1438" s="16" t="s">
        <v>86</v>
      </c>
      <c r="C1438" s="46">
        <v>0</v>
      </c>
      <c r="D1438" s="47"/>
    </row>
    <row r="1439" spans="2:4" x14ac:dyDescent="0.25">
      <c r="B1439" s="16" t="s">
        <v>87</v>
      </c>
      <c r="C1439" s="46">
        <v>0</v>
      </c>
      <c r="D1439" s="47"/>
    </row>
    <row r="1440" spans="2:4" x14ac:dyDescent="0.25">
      <c r="B1440" s="16" t="s">
        <v>88</v>
      </c>
      <c r="C1440" s="46">
        <v>0</v>
      </c>
      <c r="D1440" s="47"/>
    </row>
    <row r="1441" spans="2:4" x14ac:dyDescent="0.25">
      <c r="B1441" s="16" t="s">
        <v>89</v>
      </c>
      <c r="C1441" s="46">
        <v>0</v>
      </c>
      <c r="D1441" s="47"/>
    </row>
    <row r="1442" spans="2:4" x14ac:dyDescent="0.25">
      <c r="B1442" s="16" t="s">
        <v>78</v>
      </c>
      <c r="C1442" s="48">
        <f>SUM(C1430:C1441)</f>
        <v>1032</v>
      </c>
      <c r="D1442" s="47"/>
    </row>
    <row r="1443" spans="2:4" x14ac:dyDescent="0.25">
      <c r="B1443" s="49"/>
      <c r="C1443" s="50"/>
      <c r="D1443" s="51"/>
    </row>
    <row r="1444" spans="2:4" x14ac:dyDescent="0.25">
      <c r="B1444" s="23" t="s">
        <v>90</v>
      </c>
      <c r="C1444" s="17"/>
      <c r="D1444" s="18">
        <f>C1442/2080</f>
        <v>0.49615384615384617</v>
      </c>
    </row>
    <row r="1446" spans="2:4" x14ac:dyDescent="0.25">
      <c r="B1446" s="53" t="s">
        <v>292</v>
      </c>
      <c r="C1446" s="54"/>
      <c r="D1446" s="54"/>
    </row>
    <row r="1447" spans="2:4" x14ac:dyDescent="0.25">
      <c r="B1447" s="55" t="s">
        <v>364</v>
      </c>
      <c r="C1447" s="56"/>
      <c r="D1447" s="56"/>
    </row>
    <row r="1448" spans="2:4" x14ac:dyDescent="0.25">
      <c r="B1448" s="14" t="s">
        <v>81</v>
      </c>
      <c r="C1448" s="57" t="s">
        <v>290</v>
      </c>
      <c r="D1448" s="58"/>
    </row>
    <row r="1449" spans="2:4" x14ac:dyDescent="0.25">
      <c r="B1449" s="16" t="s">
        <v>2</v>
      </c>
      <c r="C1449" s="46">
        <v>0</v>
      </c>
      <c r="D1449" s="47"/>
    </row>
    <row r="1450" spans="2:4" x14ac:dyDescent="0.25">
      <c r="B1450" s="16" t="s">
        <v>26</v>
      </c>
      <c r="C1450" s="46">
        <v>160</v>
      </c>
      <c r="D1450" s="47"/>
    </row>
    <row r="1451" spans="2:4" x14ac:dyDescent="0.25">
      <c r="B1451" s="16" t="s">
        <v>34</v>
      </c>
      <c r="C1451" s="46">
        <v>184</v>
      </c>
      <c r="D1451" s="47"/>
    </row>
    <row r="1452" spans="2:4" x14ac:dyDescent="0.25">
      <c r="B1452" s="16" t="s">
        <v>46</v>
      </c>
      <c r="C1452" s="46">
        <v>160</v>
      </c>
      <c r="D1452" s="47"/>
    </row>
    <row r="1453" spans="2:4" x14ac:dyDescent="0.25">
      <c r="B1453" s="16" t="s">
        <v>82</v>
      </c>
      <c r="C1453" s="46">
        <v>184</v>
      </c>
      <c r="D1453" s="47"/>
    </row>
    <row r="1454" spans="2:4" x14ac:dyDescent="0.25">
      <c r="B1454" s="16" t="s">
        <v>83</v>
      </c>
      <c r="C1454" s="46">
        <v>176</v>
      </c>
      <c r="D1454" s="47"/>
    </row>
    <row r="1455" spans="2:4" x14ac:dyDescent="0.25">
      <c r="B1455" s="16" t="s">
        <v>84</v>
      </c>
      <c r="C1455" s="46">
        <v>168</v>
      </c>
      <c r="D1455" s="47"/>
    </row>
    <row r="1456" spans="2:4" x14ac:dyDescent="0.25">
      <c r="B1456" s="16" t="s">
        <v>85</v>
      </c>
      <c r="C1456" s="46">
        <v>0</v>
      </c>
      <c r="D1456" s="47"/>
    </row>
    <row r="1457" spans="2:4" x14ac:dyDescent="0.25">
      <c r="B1457" s="16" t="s">
        <v>86</v>
      </c>
      <c r="C1457" s="46">
        <v>0</v>
      </c>
      <c r="D1457" s="47"/>
    </row>
    <row r="1458" spans="2:4" x14ac:dyDescent="0.25">
      <c r="B1458" s="16" t="s">
        <v>87</v>
      </c>
      <c r="C1458" s="46">
        <v>0</v>
      </c>
      <c r="D1458" s="47"/>
    </row>
    <row r="1459" spans="2:4" x14ac:dyDescent="0.25">
      <c r="B1459" s="16" t="s">
        <v>88</v>
      </c>
      <c r="C1459" s="46">
        <v>0</v>
      </c>
      <c r="D1459" s="47"/>
    </row>
    <row r="1460" spans="2:4" x14ac:dyDescent="0.25">
      <c r="B1460" s="16" t="s">
        <v>89</v>
      </c>
      <c r="C1460" s="46">
        <v>0</v>
      </c>
      <c r="D1460" s="47"/>
    </row>
    <row r="1461" spans="2:4" x14ac:dyDescent="0.25">
      <c r="B1461" s="16" t="s">
        <v>78</v>
      </c>
      <c r="C1461" s="48">
        <f>SUM(C1449:C1460)</f>
        <v>1032</v>
      </c>
      <c r="D1461" s="47"/>
    </row>
    <row r="1462" spans="2:4" x14ac:dyDescent="0.25">
      <c r="B1462" s="49"/>
      <c r="C1462" s="50"/>
      <c r="D1462" s="51"/>
    </row>
    <row r="1463" spans="2:4" x14ac:dyDescent="0.25">
      <c r="B1463" s="23" t="s">
        <v>90</v>
      </c>
      <c r="C1463" s="17"/>
      <c r="D1463" s="18">
        <f>C1461/2080</f>
        <v>0.49615384615384617</v>
      </c>
    </row>
    <row r="1465" spans="2:4" x14ac:dyDescent="0.25">
      <c r="B1465" s="53" t="s">
        <v>292</v>
      </c>
      <c r="C1465" s="54"/>
      <c r="D1465" s="54"/>
    </row>
    <row r="1466" spans="2:4" x14ac:dyDescent="0.25">
      <c r="B1466" s="55" t="s">
        <v>365</v>
      </c>
      <c r="C1466" s="56"/>
      <c r="D1466" s="56"/>
    </row>
    <row r="1467" spans="2:4" x14ac:dyDescent="0.25">
      <c r="B1467" s="14" t="s">
        <v>81</v>
      </c>
      <c r="C1467" s="57" t="s">
        <v>290</v>
      </c>
      <c r="D1467" s="58"/>
    </row>
    <row r="1468" spans="2:4" x14ac:dyDescent="0.25">
      <c r="B1468" s="16" t="s">
        <v>2</v>
      </c>
      <c r="C1468" s="46">
        <v>0</v>
      </c>
      <c r="D1468" s="47"/>
    </row>
    <row r="1469" spans="2:4" x14ac:dyDescent="0.25">
      <c r="B1469" s="16" t="s">
        <v>26</v>
      </c>
      <c r="C1469" s="46">
        <v>160</v>
      </c>
      <c r="D1469" s="47"/>
    </row>
    <row r="1470" spans="2:4" x14ac:dyDescent="0.25">
      <c r="B1470" s="16" t="s">
        <v>34</v>
      </c>
      <c r="C1470" s="46">
        <v>184</v>
      </c>
      <c r="D1470" s="47"/>
    </row>
    <row r="1471" spans="2:4" x14ac:dyDescent="0.25">
      <c r="B1471" s="16" t="s">
        <v>46</v>
      </c>
      <c r="C1471" s="46">
        <v>160</v>
      </c>
      <c r="D1471" s="47"/>
    </row>
    <row r="1472" spans="2:4" x14ac:dyDescent="0.25">
      <c r="B1472" s="16" t="s">
        <v>82</v>
      </c>
      <c r="C1472" s="46">
        <v>184</v>
      </c>
      <c r="D1472" s="47"/>
    </row>
    <row r="1473" spans="2:4" x14ac:dyDescent="0.25">
      <c r="B1473" s="16" t="s">
        <v>83</v>
      </c>
      <c r="C1473" s="46">
        <v>176</v>
      </c>
      <c r="D1473" s="47"/>
    </row>
    <row r="1474" spans="2:4" x14ac:dyDescent="0.25">
      <c r="B1474" s="16" t="s">
        <v>84</v>
      </c>
      <c r="C1474" s="46">
        <v>168</v>
      </c>
      <c r="D1474" s="47"/>
    </row>
    <row r="1475" spans="2:4" x14ac:dyDescent="0.25">
      <c r="B1475" s="16" t="s">
        <v>85</v>
      </c>
      <c r="C1475" s="46">
        <v>0</v>
      </c>
      <c r="D1475" s="47"/>
    </row>
    <row r="1476" spans="2:4" x14ac:dyDescent="0.25">
      <c r="B1476" s="16" t="s">
        <v>86</v>
      </c>
      <c r="C1476" s="46">
        <v>0</v>
      </c>
      <c r="D1476" s="47"/>
    </row>
    <row r="1477" spans="2:4" x14ac:dyDescent="0.25">
      <c r="B1477" s="16" t="s">
        <v>87</v>
      </c>
      <c r="C1477" s="46">
        <v>0</v>
      </c>
      <c r="D1477" s="47"/>
    </row>
    <row r="1478" spans="2:4" x14ac:dyDescent="0.25">
      <c r="B1478" s="16" t="s">
        <v>88</v>
      </c>
      <c r="C1478" s="46">
        <v>0</v>
      </c>
      <c r="D1478" s="47"/>
    </row>
    <row r="1479" spans="2:4" x14ac:dyDescent="0.25">
      <c r="B1479" s="16" t="s">
        <v>89</v>
      </c>
      <c r="C1479" s="46">
        <v>0</v>
      </c>
      <c r="D1479" s="47"/>
    </row>
    <row r="1480" spans="2:4" x14ac:dyDescent="0.25">
      <c r="B1480" s="16" t="s">
        <v>78</v>
      </c>
      <c r="C1480" s="48">
        <f>SUM(C1468:C1479)</f>
        <v>1032</v>
      </c>
      <c r="D1480" s="47"/>
    </row>
    <row r="1481" spans="2:4" x14ac:dyDescent="0.25">
      <c r="B1481" s="49"/>
      <c r="C1481" s="50"/>
      <c r="D1481" s="51"/>
    </row>
    <row r="1482" spans="2:4" x14ac:dyDescent="0.25">
      <c r="B1482" s="23" t="s">
        <v>90</v>
      </c>
      <c r="C1482" s="17"/>
      <c r="D1482" s="18">
        <f>C1480/2080</f>
        <v>0.49615384615384617</v>
      </c>
    </row>
    <row r="1484" spans="2:4" x14ac:dyDescent="0.25">
      <c r="B1484" s="53" t="s">
        <v>292</v>
      </c>
      <c r="C1484" s="54"/>
      <c r="D1484" s="54"/>
    </row>
    <row r="1485" spans="2:4" x14ac:dyDescent="0.25">
      <c r="B1485" s="55" t="s">
        <v>366</v>
      </c>
      <c r="C1485" s="56"/>
      <c r="D1485" s="56"/>
    </row>
    <row r="1486" spans="2:4" x14ac:dyDescent="0.25">
      <c r="B1486" s="14" t="s">
        <v>81</v>
      </c>
      <c r="C1486" s="57" t="s">
        <v>290</v>
      </c>
      <c r="D1486" s="58"/>
    </row>
    <row r="1487" spans="2:4" x14ac:dyDescent="0.25">
      <c r="B1487" s="16" t="s">
        <v>2</v>
      </c>
      <c r="C1487" s="46">
        <v>0</v>
      </c>
      <c r="D1487" s="47"/>
    </row>
    <row r="1488" spans="2:4" x14ac:dyDescent="0.25">
      <c r="B1488" s="16" t="s">
        <v>26</v>
      </c>
      <c r="C1488" s="46">
        <v>160</v>
      </c>
      <c r="D1488" s="47"/>
    </row>
    <row r="1489" spans="2:4" x14ac:dyDescent="0.25">
      <c r="B1489" s="16" t="s">
        <v>34</v>
      </c>
      <c r="C1489" s="46">
        <v>184</v>
      </c>
      <c r="D1489" s="47"/>
    </row>
    <row r="1490" spans="2:4" x14ac:dyDescent="0.25">
      <c r="B1490" s="16" t="s">
        <v>46</v>
      </c>
      <c r="C1490" s="46">
        <v>160</v>
      </c>
      <c r="D1490" s="47"/>
    </row>
    <row r="1491" spans="2:4" x14ac:dyDescent="0.25">
      <c r="B1491" s="16" t="s">
        <v>82</v>
      </c>
      <c r="C1491" s="46">
        <v>184</v>
      </c>
      <c r="D1491" s="47"/>
    </row>
    <row r="1492" spans="2:4" x14ac:dyDescent="0.25">
      <c r="B1492" s="16" t="s">
        <v>83</v>
      </c>
      <c r="C1492" s="46">
        <v>176</v>
      </c>
      <c r="D1492" s="47"/>
    </row>
    <row r="1493" spans="2:4" x14ac:dyDescent="0.25">
      <c r="B1493" s="16" t="s">
        <v>84</v>
      </c>
      <c r="C1493" s="46">
        <v>168</v>
      </c>
      <c r="D1493" s="47"/>
    </row>
    <row r="1494" spans="2:4" x14ac:dyDescent="0.25">
      <c r="B1494" s="16" t="s">
        <v>85</v>
      </c>
      <c r="C1494" s="46">
        <v>0</v>
      </c>
      <c r="D1494" s="47"/>
    </row>
    <row r="1495" spans="2:4" x14ac:dyDescent="0.25">
      <c r="B1495" s="16" t="s">
        <v>86</v>
      </c>
      <c r="C1495" s="46">
        <v>0</v>
      </c>
      <c r="D1495" s="47"/>
    </row>
    <row r="1496" spans="2:4" x14ac:dyDescent="0.25">
      <c r="B1496" s="16" t="s">
        <v>87</v>
      </c>
      <c r="C1496" s="46">
        <v>0</v>
      </c>
      <c r="D1496" s="47"/>
    </row>
    <row r="1497" spans="2:4" x14ac:dyDescent="0.25">
      <c r="B1497" s="16" t="s">
        <v>88</v>
      </c>
      <c r="C1497" s="46">
        <v>0</v>
      </c>
      <c r="D1497" s="47"/>
    </row>
    <row r="1498" spans="2:4" x14ac:dyDescent="0.25">
      <c r="B1498" s="16" t="s">
        <v>89</v>
      </c>
      <c r="C1498" s="46">
        <v>0</v>
      </c>
      <c r="D1498" s="47"/>
    </row>
    <row r="1499" spans="2:4" x14ac:dyDescent="0.25">
      <c r="B1499" s="16" t="s">
        <v>78</v>
      </c>
      <c r="C1499" s="48">
        <f>SUM(C1487:C1498)</f>
        <v>1032</v>
      </c>
      <c r="D1499" s="47"/>
    </row>
    <row r="1500" spans="2:4" x14ac:dyDescent="0.25">
      <c r="B1500" s="49"/>
      <c r="C1500" s="50"/>
      <c r="D1500" s="51"/>
    </row>
    <row r="1501" spans="2:4" x14ac:dyDescent="0.25">
      <c r="B1501" s="23" t="s">
        <v>90</v>
      </c>
      <c r="C1501" s="17"/>
      <c r="D1501" s="18">
        <f>C1499/2080</f>
        <v>0.49615384615384617</v>
      </c>
    </row>
    <row r="1503" spans="2:4" x14ac:dyDescent="0.25">
      <c r="B1503" s="53" t="s">
        <v>292</v>
      </c>
      <c r="C1503" s="54"/>
      <c r="D1503" s="54"/>
    </row>
    <row r="1504" spans="2:4" x14ac:dyDescent="0.25">
      <c r="B1504" s="55" t="s">
        <v>367</v>
      </c>
      <c r="C1504" s="56"/>
      <c r="D1504" s="56"/>
    </row>
    <row r="1505" spans="2:4" x14ac:dyDescent="0.25">
      <c r="B1505" s="14" t="s">
        <v>81</v>
      </c>
      <c r="C1505" s="57" t="s">
        <v>290</v>
      </c>
      <c r="D1505" s="58"/>
    </row>
    <row r="1506" spans="2:4" x14ac:dyDescent="0.25">
      <c r="B1506" s="16" t="s">
        <v>2</v>
      </c>
      <c r="C1506" s="46">
        <v>0</v>
      </c>
      <c r="D1506" s="47"/>
    </row>
    <row r="1507" spans="2:4" x14ac:dyDescent="0.25">
      <c r="B1507" s="16" t="s">
        <v>26</v>
      </c>
      <c r="C1507" s="46">
        <v>160</v>
      </c>
      <c r="D1507" s="47"/>
    </row>
    <row r="1508" spans="2:4" x14ac:dyDescent="0.25">
      <c r="B1508" s="16" t="s">
        <v>34</v>
      </c>
      <c r="C1508" s="46">
        <v>184</v>
      </c>
      <c r="D1508" s="47"/>
    </row>
    <row r="1509" spans="2:4" x14ac:dyDescent="0.25">
      <c r="B1509" s="16" t="s">
        <v>46</v>
      </c>
      <c r="C1509" s="46">
        <v>160</v>
      </c>
      <c r="D1509" s="47"/>
    </row>
    <row r="1510" spans="2:4" x14ac:dyDescent="0.25">
      <c r="B1510" s="16" t="s">
        <v>82</v>
      </c>
      <c r="C1510" s="46">
        <v>184</v>
      </c>
      <c r="D1510" s="47"/>
    </row>
    <row r="1511" spans="2:4" x14ac:dyDescent="0.25">
      <c r="B1511" s="16" t="s">
        <v>83</v>
      </c>
      <c r="C1511" s="46">
        <v>176</v>
      </c>
      <c r="D1511" s="47"/>
    </row>
    <row r="1512" spans="2:4" x14ac:dyDescent="0.25">
      <c r="B1512" s="16" t="s">
        <v>84</v>
      </c>
      <c r="C1512" s="46">
        <v>168</v>
      </c>
      <c r="D1512" s="47"/>
    </row>
    <row r="1513" spans="2:4" x14ac:dyDescent="0.25">
      <c r="B1513" s="16" t="s">
        <v>85</v>
      </c>
      <c r="C1513" s="46">
        <v>0</v>
      </c>
      <c r="D1513" s="47"/>
    </row>
    <row r="1514" spans="2:4" x14ac:dyDescent="0.25">
      <c r="B1514" s="16" t="s">
        <v>86</v>
      </c>
      <c r="C1514" s="46">
        <v>0</v>
      </c>
      <c r="D1514" s="47"/>
    </row>
    <row r="1515" spans="2:4" x14ac:dyDescent="0.25">
      <c r="B1515" s="16" t="s">
        <v>87</v>
      </c>
      <c r="C1515" s="46">
        <v>0</v>
      </c>
      <c r="D1515" s="47"/>
    </row>
    <row r="1516" spans="2:4" x14ac:dyDescent="0.25">
      <c r="B1516" s="16" t="s">
        <v>88</v>
      </c>
      <c r="C1516" s="46">
        <v>0</v>
      </c>
      <c r="D1516" s="47"/>
    </row>
    <row r="1517" spans="2:4" x14ac:dyDescent="0.25">
      <c r="B1517" s="16" t="s">
        <v>89</v>
      </c>
      <c r="C1517" s="46">
        <v>0</v>
      </c>
      <c r="D1517" s="47"/>
    </row>
    <row r="1518" spans="2:4" x14ac:dyDescent="0.25">
      <c r="B1518" s="16" t="s">
        <v>78</v>
      </c>
      <c r="C1518" s="48">
        <f>SUM(C1506:C1517)</f>
        <v>1032</v>
      </c>
      <c r="D1518" s="47"/>
    </row>
    <row r="1519" spans="2:4" x14ac:dyDescent="0.25">
      <c r="B1519" s="49"/>
      <c r="C1519" s="50"/>
      <c r="D1519" s="51"/>
    </row>
    <row r="1520" spans="2:4" x14ac:dyDescent="0.25">
      <c r="B1520" s="23" t="s">
        <v>90</v>
      </c>
      <c r="C1520" s="17"/>
      <c r="D1520" s="18">
        <f>C1518/2080</f>
        <v>0.49615384615384617</v>
      </c>
    </row>
    <row r="1522" spans="2:4" x14ac:dyDescent="0.25">
      <c r="B1522" s="53" t="s">
        <v>292</v>
      </c>
      <c r="C1522" s="54"/>
      <c r="D1522" s="54"/>
    </row>
    <row r="1523" spans="2:4" x14ac:dyDescent="0.25">
      <c r="B1523" s="55" t="s">
        <v>368</v>
      </c>
      <c r="C1523" s="56"/>
      <c r="D1523" s="56"/>
    </row>
    <row r="1524" spans="2:4" x14ac:dyDescent="0.25">
      <c r="B1524" s="14" t="s">
        <v>81</v>
      </c>
      <c r="C1524" s="57" t="s">
        <v>290</v>
      </c>
      <c r="D1524" s="58"/>
    </row>
    <row r="1525" spans="2:4" x14ac:dyDescent="0.25">
      <c r="B1525" s="16" t="s">
        <v>2</v>
      </c>
      <c r="C1525" s="46">
        <v>0</v>
      </c>
      <c r="D1525" s="47"/>
    </row>
    <row r="1526" spans="2:4" x14ac:dyDescent="0.25">
      <c r="B1526" s="16" t="s">
        <v>26</v>
      </c>
      <c r="C1526" s="46">
        <v>160</v>
      </c>
      <c r="D1526" s="47"/>
    </row>
    <row r="1527" spans="2:4" x14ac:dyDescent="0.25">
      <c r="B1527" s="16" t="s">
        <v>34</v>
      </c>
      <c r="C1527" s="46">
        <v>184</v>
      </c>
      <c r="D1527" s="47"/>
    </row>
    <row r="1528" spans="2:4" x14ac:dyDescent="0.25">
      <c r="B1528" s="16" t="s">
        <v>46</v>
      </c>
      <c r="C1528" s="46">
        <v>160</v>
      </c>
      <c r="D1528" s="47"/>
    </row>
    <row r="1529" spans="2:4" x14ac:dyDescent="0.25">
      <c r="B1529" s="16" t="s">
        <v>82</v>
      </c>
      <c r="C1529" s="46">
        <v>184</v>
      </c>
      <c r="D1529" s="47"/>
    </row>
    <row r="1530" spans="2:4" x14ac:dyDescent="0.25">
      <c r="B1530" s="16" t="s">
        <v>83</v>
      </c>
      <c r="C1530" s="46">
        <v>176</v>
      </c>
      <c r="D1530" s="47"/>
    </row>
    <row r="1531" spans="2:4" x14ac:dyDescent="0.25">
      <c r="B1531" s="16" t="s">
        <v>84</v>
      </c>
      <c r="C1531" s="46">
        <v>168</v>
      </c>
      <c r="D1531" s="47"/>
    </row>
    <row r="1532" spans="2:4" x14ac:dyDescent="0.25">
      <c r="B1532" s="16" t="s">
        <v>85</v>
      </c>
      <c r="C1532" s="46">
        <v>0</v>
      </c>
      <c r="D1532" s="47"/>
    </row>
    <row r="1533" spans="2:4" x14ac:dyDescent="0.25">
      <c r="B1533" s="16" t="s">
        <v>86</v>
      </c>
      <c r="C1533" s="46">
        <v>0</v>
      </c>
      <c r="D1533" s="47"/>
    </row>
    <row r="1534" spans="2:4" x14ac:dyDescent="0.25">
      <c r="B1534" s="16" t="s">
        <v>87</v>
      </c>
      <c r="C1534" s="46">
        <v>0</v>
      </c>
      <c r="D1534" s="47"/>
    </row>
    <row r="1535" spans="2:4" x14ac:dyDescent="0.25">
      <c r="B1535" s="16" t="s">
        <v>88</v>
      </c>
      <c r="C1535" s="46">
        <v>0</v>
      </c>
      <c r="D1535" s="47"/>
    </row>
    <row r="1536" spans="2:4" x14ac:dyDescent="0.25">
      <c r="B1536" s="16" t="s">
        <v>89</v>
      </c>
      <c r="C1536" s="46">
        <v>0</v>
      </c>
      <c r="D1536" s="47"/>
    </row>
    <row r="1537" spans="2:4" x14ac:dyDescent="0.25">
      <c r="B1537" s="16" t="s">
        <v>78</v>
      </c>
      <c r="C1537" s="48">
        <f>SUM(C1525:C1536)</f>
        <v>1032</v>
      </c>
      <c r="D1537" s="47"/>
    </row>
    <row r="1538" spans="2:4" x14ac:dyDescent="0.25">
      <c r="B1538" s="49"/>
      <c r="C1538" s="50"/>
      <c r="D1538" s="51"/>
    </row>
    <row r="1539" spans="2:4" x14ac:dyDescent="0.25">
      <c r="B1539" s="23" t="s">
        <v>90</v>
      </c>
      <c r="C1539" s="17"/>
      <c r="D1539" s="18">
        <f>C1537/2080</f>
        <v>0.49615384615384617</v>
      </c>
    </row>
    <row r="1541" spans="2:4" x14ac:dyDescent="0.25">
      <c r="B1541" s="53" t="s">
        <v>292</v>
      </c>
      <c r="C1541" s="54"/>
      <c r="D1541" s="54"/>
    </row>
    <row r="1542" spans="2:4" x14ac:dyDescent="0.25">
      <c r="B1542" s="55" t="s">
        <v>369</v>
      </c>
      <c r="C1542" s="56"/>
      <c r="D1542" s="56"/>
    </row>
    <row r="1543" spans="2:4" x14ac:dyDescent="0.25">
      <c r="B1543" s="14" t="s">
        <v>81</v>
      </c>
      <c r="C1543" s="57" t="s">
        <v>290</v>
      </c>
      <c r="D1543" s="58"/>
    </row>
    <row r="1544" spans="2:4" x14ac:dyDescent="0.25">
      <c r="B1544" s="16" t="s">
        <v>2</v>
      </c>
      <c r="C1544" s="46">
        <v>0</v>
      </c>
      <c r="D1544" s="47"/>
    </row>
    <row r="1545" spans="2:4" x14ac:dyDescent="0.25">
      <c r="B1545" s="16" t="s">
        <v>26</v>
      </c>
      <c r="C1545" s="46">
        <v>160</v>
      </c>
      <c r="D1545" s="47"/>
    </row>
    <row r="1546" spans="2:4" x14ac:dyDescent="0.25">
      <c r="B1546" s="16" t="s">
        <v>34</v>
      </c>
      <c r="C1546" s="46">
        <v>184</v>
      </c>
      <c r="D1546" s="47"/>
    </row>
    <row r="1547" spans="2:4" x14ac:dyDescent="0.25">
      <c r="B1547" s="16" t="s">
        <v>46</v>
      </c>
      <c r="C1547" s="46">
        <v>160</v>
      </c>
      <c r="D1547" s="47"/>
    </row>
    <row r="1548" spans="2:4" x14ac:dyDescent="0.25">
      <c r="B1548" s="16" t="s">
        <v>82</v>
      </c>
      <c r="C1548" s="46">
        <v>184</v>
      </c>
      <c r="D1548" s="47"/>
    </row>
    <row r="1549" spans="2:4" x14ac:dyDescent="0.25">
      <c r="B1549" s="16" t="s">
        <v>83</v>
      </c>
      <c r="C1549" s="46">
        <v>176</v>
      </c>
      <c r="D1549" s="47"/>
    </row>
    <row r="1550" spans="2:4" x14ac:dyDescent="0.25">
      <c r="B1550" s="16" t="s">
        <v>84</v>
      </c>
      <c r="C1550" s="46">
        <v>168</v>
      </c>
      <c r="D1550" s="47"/>
    </row>
    <row r="1551" spans="2:4" x14ac:dyDescent="0.25">
      <c r="B1551" s="16" t="s">
        <v>85</v>
      </c>
      <c r="C1551" s="46">
        <v>0</v>
      </c>
      <c r="D1551" s="47"/>
    </row>
    <row r="1552" spans="2:4" x14ac:dyDescent="0.25">
      <c r="B1552" s="16" t="s">
        <v>86</v>
      </c>
      <c r="C1552" s="46">
        <v>0</v>
      </c>
      <c r="D1552" s="47"/>
    </row>
    <row r="1553" spans="2:4" x14ac:dyDescent="0.25">
      <c r="B1553" s="16" t="s">
        <v>87</v>
      </c>
      <c r="C1553" s="46">
        <v>0</v>
      </c>
      <c r="D1553" s="47"/>
    </row>
    <row r="1554" spans="2:4" x14ac:dyDescent="0.25">
      <c r="B1554" s="16" t="s">
        <v>88</v>
      </c>
      <c r="C1554" s="46">
        <v>0</v>
      </c>
      <c r="D1554" s="47"/>
    </row>
    <row r="1555" spans="2:4" x14ac:dyDescent="0.25">
      <c r="B1555" s="16" t="s">
        <v>89</v>
      </c>
      <c r="C1555" s="46">
        <v>0</v>
      </c>
      <c r="D1555" s="47"/>
    </row>
    <row r="1556" spans="2:4" x14ac:dyDescent="0.25">
      <c r="B1556" s="16" t="s">
        <v>78</v>
      </c>
      <c r="C1556" s="48">
        <f>SUM(C1544:C1555)</f>
        <v>1032</v>
      </c>
      <c r="D1556" s="47"/>
    </row>
    <row r="1557" spans="2:4" x14ac:dyDescent="0.25">
      <c r="B1557" s="49"/>
      <c r="C1557" s="50"/>
      <c r="D1557" s="51"/>
    </row>
    <row r="1558" spans="2:4" x14ac:dyDescent="0.25">
      <c r="B1558" s="23" t="s">
        <v>90</v>
      </c>
      <c r="C1558" s="17"/>
      <c r="D1558" s="18">
        <f>C1556/2080</f>
        <v>0.49615384615384617</v>
      </c>
    </row>
    <row r="1560" spans="2:4" x14ac:dyDescent="0.25">
      <c r="B1560" s="53" t="s">
        <v>292</v>
      </c>
      <c r="C1560" s="54"/>
      <c r="D1560" s="54"/>
    </row>
    <row r="1561" spans="2:4" x14ac:dyDescent="0.25">
      <c r="B1561" s="55" t="s">
        <v>370</v>
      </c>
      <c r="C1561" s="56"/>
      <c r="D1561" s="56"/>
    </row>
    <row r="1562" spans="2:4" x14ac:dyDescent="0.25">
      <c r="B1562" s="14" t="s">
        <v>81</v>
      </c>
      <c r="C1562" s="57" t="s">
        <v>290</v>
      </c>
      <c r="D1562" s="58"/>
    </row>
    <row r="1563" spans="2:4" x14ac:dyDescent="0.25">
      <c r="B1563" s="16" t="s">
        <v>2</v>
      </c>
      <c r="C1563" s="46">
        <v>0</v>
      </c>
      <c r="D1563" s="47"/>
    </row>
    <row r="1564" spans="2:4" x14ac:dyDescent="0.25">
      <c r="B1564" s="16" t="s">
        <v>26</v>
      </c>
      <c r="C1564" s="46">
        <v>160</v>
      </c>
      <c r="D1564" s="47"/>
    </row>
    <row r="1565" spans="2:4" x14ac:dyDescent="0.25">
      <c r="B1565" s="16" t="s">
        <v>34</v>
      </c>
      <c r="C1565" s="46">
        <v>184</v>
      </c>
      <c r="D1565" s="47"/>
    </row>
    <row r="1566" spans="2:4" x14ac:dyDescent="0.25">
      <c r="B1566" s="16" t="s">
        <v>46</v>
      </c>
      <c r="C1566" s="46">
        <v>160</v>
      </c>
      <c r="D1566" s="47"/>
    </row>
    <row r="1567" spans="2:4" x14ac:dyDescent="0.25">
      <c r="B1567" s="16" t="s">
        <v>82</v>
      </c>
      <c r="C1567" s="46">
        <v>184</v>
      </c>
      <c r="D1567" s="47"/>
    </row>
    <row r="1568" spans="2:4" x14ac:dyDescent="0.25">
      <c r="B1568" s="16" t="s">
        <v>83</v>
      </c>
      <c r="C1568" s="46">
        <v>176</v>
      </c>
      <c r="D1568" s="47"/>
    </row>
    <row r="1569" spans="2:4" x14ac:dyDescent="0.25">
      <c r="B1569" s="16" t="s">
        <v>84</v>
      </c>
      <c r="C1569" s="46">
        <v>168</v>
      </c>
      <c r="D1569" s="47"/>
    </row>
    <row r="1570" spans="2:4" x14ac:dyDescent="0.25">
      <c r="B1570" s="16" t="s">
        <v>85</v>
      </c>
      <c r="C1570" s="46">
        <v>0</v>
      </c>
      <c r="D1570" s="47"/>
    </row>
    <row r="1571" spans="2:4" x14ac:dyDescent="0.25">
      <c r="B1571" s="16" t="s">
        <v>86</v>
      </c>
      <c r="C1571" s="46">
        <v>0</v>
      </c>
      <c r="D1571" s="47"/>
    </row>
    <row r="1572" spans="2:4" x14ac:dyDescent="0.25">
      <c r="B1572" s="16" t="s">
        <v>87</v>
      </c>
      <c r="C1572" s="46">
        <v>0</v>
      </c>
      <c r="D1572" s="47"/>
    </row>
    <row r="1573" spans="2:4" x14ac:dyDescent="0.25">
      <c r="B1573" s="16" t="s">
        <v>88</v>
      </c>
      <c r="C1573" s="46">
        <v>0</v>
      </c>
      <c r="D1573" s="47"/>
    </row>
    <row r="1574" spans="2:4" x14ac:dyDescent="0.25">
      <c r="B1574" s="16" t="s">
        <v>89</v>
      </c>
      <c r="C1574" s="46">
        <v>0</v>
      </c>
      <c r="D1574" s="47"/>
    </row>
    <row r="1575" spans="2:4" x14ac:dyDescent="0.25">
      <c r="B1575" s="16" t="s">
        <v>78</v>
      </c>
      <c r="C1575" s="48">
        <f>SUM(C1563:C1574)</f>
        <v>1032</v>
      </c>
      <c r="D1575" s="47"/>
    </row>
    <row r="1576" spans="2:4" x14ac:dyDescent="0.25">
      <c r="B1576" s="49"/>
      <c r="C1576" s="50"/>
      <c r="D1576" s="51"/>
    </row>
    <row r="1577" spans="2:4" x14ac:dyDescent="0.25">
      <c r="B1577" s="23" t="s">
        <v>90</v>
      </c>
      <c r="C1577" s="17"/>
      <c r="D1577" s="18">
        <f>C1575/2080</f>
        <v>0.49615384615384617</v>
      </c>
    </row>
    <row r="1579" spans="2:4" x14ac:dyDescent="0.25">
      <c r="B1579" s="53" t="s">
        <v>292</v>
      </c>
      <c r="C1579" s="54"/>
      <c r="D1579" s="54"/>
    </row>
    <row r="1580" spans="2:4" x14ac:dyDescent="0.25">
      <c r="B1580" s="55" t="s">
        <v>371</v>
      </c>
      <c r="C1580" s="56"/>
      <c r="D1580" s="56"/>
    </row>
    <row r="1581" spans="2:4" x14ac:dyDescent="0.25">
      <c r="B1581" s="14" t="s">
        <v>81</v>
      </c>
      <c r="C1581" s="57" t="s">
        <v>290</v>
      </c>
      <c r="D1581" s="58"/>
    </row>
    <row r="1582" spans="2:4" x14ac:dyDescent="0.25">
      <c r="B1582" s="16" t="s">
        <v>2</v>
      </c>
      <c r="C1582" s="46">
        <v>0</v>
      </c>
      <c r="D1582" s="47"/>
    </row>
    <row r="1583" spans="2:4" x14ac:dyDescent="0.25">
      <c r="B1583" s="16" t="s">
        <v>26</v>
      </c>
      <c r="C1583" s="46">
        <v>160</v>
      </c>
      <c r="D1583" s="47"/>
    </row>
    <row r="1584" spans="2:4" x14ac:dyDescent="0.25">
      <c r="B1584" s="16" t="s">
        <v>34</v>
      </c>
      <c r="C1584" s="46">
        <v>184</v>
      </c>
      <c r="D1584" s="47"/>
    </row>
    <row r="1585" spans="2:4" x14ac:dyDescent="0.25">
      <c r="B1585" s="16" t="s">
        <v>46</v>
      </c>
      <c r="C1585" s="46">
        <v>160</v>
      </c>
      <c r="D1585" s="47"/>
    </row>
    <row r="1586" spans="2:4" x14ac:dyDescent="0.25">
      <c r="B1586" s="16" t="s">
        <v>82</v>
      </c>
      <c r="C1586" s="46">
        <v>184</v>
      </c>
      <c r="D1586" s="47"/>
    </row>
    <row r="1587" spans="2:4" x14ac:dyDescent="0.25">
      <c r="B1587" s="16" t="s">
        <v>83</v>
      </c>
      <c r="C1587" s="46">
        <v>176</v>
      </c>
      <c r="D1587" s="47"/>
    </row>
    <row r="1588" spans="2:4" x14ac:dyDescent="0.25">
      <c r="B1588" s="16" t="s">
        <v>84</v>
      </c>
      <c r="C1588" s="46">
        <v>168</v>
      </c>
      <c r="D1588" s="47"/>
    </row>
    <row r="1589" spans="2:4" x14ac:dyDescent="0.25">
      <c r="B1589" s="16" t="s">
        <v>85</v>
      </c>
      <c r="C1589" s="46">
        <v>0</v>
      </c>
      <c r="D1589" s="47"/>
    </row>
    <row r="1590" spans="2:4" x14ac:dyDescent="0.25">
      <c r="B1590" s="16" t="s">
        <v>86</v>
      </c>
      <c r="C1590" s="46">
        <v>0</v>
      </c>
      <c r="D1590" s="47"/>
    </row>
    <row r="1591" spans="2:4" x14ac:dyDescent="0.25">
      <c r="B1591" s="16" t="s">
        <v>87</v>
      </c>
      <c r="C1591" s="46">
        <v>0</v>
      </c>
      <c r="D1591" s="47"/>
    </row>
    <row r="1592" spans="2:4" x14ac:dyDescent="0.25">
      <c r="B1592" s="16" t="s">
        <v>88</v>
      </c>
      <c r="C1592" s="46">
        <v>0</v>
      </c>
      <c r="D1592" s="47"/>
    </row>
    <row r="1593" spans="2:4" x14ac:dyDescent="0.25">
      <c r="B1593" s="16" t="s">
        <v>89</v>
      </c>
      <c r="C1593" s="46">
        <v>0</v>
      </c>
      <c r="D1593" s="47"/>
    </row>
    <row r="1594" spans="2:4" x14ac:dyDescent="0.25">
      <c r="B1594" s="16" t="s">
        <v>78</v>
      </c>
      <c r="C1594" s="48">
        <f>SUM(C1582:C1593)</f>
        <v>1032</v>
      </c>
      <c r="D1594" s="47"/>
    </row>
    <row r="1595" spans="2:4" x14ac:dyDescent="0.25">
      <c r="B1595" s="49"/>
      <c r="C1595" s="50"/>
      <c r="D1595" s="51"/>
    </row>
    <row r="1596" spans="2:4" x14ac:dyDescent="0.25">
      <c r="B1596" s="23" t="s">
        <v>90</v>
      </c>
      <c r="C1596" s="17"/>
      <c r="D1596" s="18">
        <f>C1594/2080</f>
        <v>0.49615384615384617</v>
      </c>
    </row>
    <row r="1598" spans="2:4" x14ac:dyDescent="0.25">
      <c r="B1598" s="53" t="s">
        <v>292</v>
      </c>
      <c r="C1598" s="54"/>
      <c r="D1598" s="54"/>
    </row>
    <row r="1599" spans="2:4" x14ac:dyDescent="0.25">
      <c r="B1599" s="55" t="s">
        <v>372</v>
      </c>
      <c r="C1599" s="56"/>
      <c r="D1599" s="56"/>
    </row>
    <row r="1600" spans="2:4" x14ac:dyDescent="0.25">
      <c r="B1600" s="14" t="s">
        <v>81</v>
      </c>
      <c r="C1600" s="57" t="s">
        <v>290</v>
      </c>
      <c r="D1600" s="58"/>
    </row>
    <row r="1601" spans="2:4" x14ac:dyDescent="0.25">
      <c r="B1601" s="16" t="s">
        <v>2</v>
      </c>
      <c r="C1601" s="46">
        <v>0</v>
      </c>
      <c r="D1601" s="47"/>
    </row>
    <row r="1602" spans="2:4" x14ac:dyDescent="0.25">
      <c r="B1602" s="16" t="s">
        <v>26</v>
      </c>
      <c r="C1602" s="46">
        <v>160</v>
      </c>
      <c r="D1602" s="47"/>
    </row>
    <row r="1603" spans="2:4" x14ac:dyDescent="0.25">
      <c r="B1603" s="16" t="s">
        <v>34</v>
      </c>
      <c r="C1603" s="46">
        <v>184</v>
      </c>
      <c r="D1603" s="47"/>
    </row>
    <row r="1604" spans="2:4" x14ac:dyDescent="0.25">
      <c r="B1604" s="16" t="s">
        <v>46</v>
      </c>
      <c r="C1604" s="46">
        <v>160</v>
      </c>
      <c r="D1604" s="47"/>
    </row>
    <row r="1605" spans="2:4" x14ac:dyDescent="0.25">
      <c r="B1605" s="16" t="s">
        <v>82</v>
      </c>
      <c r="C1605" s="46">
        <v>184</v>
      </c>
      <c r="D1605" s="47"/>
    </row>
    <row r="1606" spans="2:4" x14ac:dyDescent="0.25">
      <c r="B1606" s="16" t="s">
        <v>83</v>
      </c>
      <c r="C1606" s="46">
        <v>176</v>
      </c>
      <c r="D1606" s="47"/>
    </row>
    <row r="1607" spans="2:4" x14ac:dyDescent="0.25">
      <c r="B1607" s="16" t="s">
        <v>84</v>
      </c>
      <c r="C1607" s="46">
        <v>168</v>
      </c>
      <c r="D1607" s="47"/>
    </row>
    <row r="1608" spans="2:4" x14ac:dyDescent="0.25">
      <c r="B1608" s="16" t="s">
        <v>85</v>
      </c>
      <c r="C1608" s="46">
        <v>0</v>
      </c>
      <c r="D1608" s="47"/>
    </row>
    <row r="1609" spans="2:4" x14ac:dyDescent="0.25">
      <c r="B1609" s="16" t="s">
        <v>86</v>
      </c>
      <c r="C1609" s="46">
        <v>0</v>
      </c>
      <c r="D1609" s="47"/>
    </row>
    <row r="1610" spans="2:4" x14ac:dyDescent="0.25">
      <c r="B1610" s="16" t="s">
        <v>87</v>
      </c>
      <c r="C1610" s="46">
        <v>0</v>
      </c>
      <c r="D1610" s="47"/>
    </row>
    <row r="1611" spans="2:4" x14ac:dyDescent="0.25">
      <c r="B1611" s="16" t="s">
        <v>88</v>
      </c>
      <c r="C1611" s="46">
        <v>0</v>
      </c>
      <c r="D1611" s="47"/>
    </row>
    <row r="1612" spans="2:4" x14ac:dyDescent="0.25">
      <c r="B1612" s="16" t="s">
        <v>89</v>
      </c>
      <c r="C1612" s="46">
        <v>0</v>
      </c>
      <c r="D1612" s="47"/>
    </row>
    <row r="1613" spans="2:4" x14ac:dyDescent="0.25">
      <c r="B1613" s="16" t="s">
        <v>78</v>
      </c>
      <c r="C1613" s="48">
        <f>SUM(C1601:C1612)</f>
        <v>1032</v>
      </c>
      <c r="D1613" s="47"/>
    </row>
    <row r="1614" spans="2:4" x14ac:dyDescent="0.25">
      <c r="B1614" s="49"/>
      <c r="C1614" s="50"/>
      <c r="D1614" s="51"/>
    </row>
    <row r="1615" spans="2:4" x14ac:dyDescent="0.25">
      <c r="B1615" s="23" t="s">
        <v>90</v>
      </c>
      <c r="C1615" s="17"/>
      <c r="D1615" s="18">
        <f>C1613/2080</f>
        <v>0.49615384615384617</v>
      </c>
    </row>
    <row r="1617" spans="2:4" x14ac:dyDescent="0.25">
      <c r="B1617" s="53" t="s">
        <v>292</v>
      </c>
      <c r="C1617" s="54"/>
      <c r="D1617" s="54"/>
    </row>
    <row r="1618" spans="2:4" x14ac:dyDescent="0.25">
      <c r="B1618" s="55" t="s">
        <v>373</v>
      </c>
      <c r="C1618" s="56"/>
      <c r="D1618" s="56"/>
    </row>
    <row r="1619" spans="2:4" x14ac:dyDescent="0.25">
      <c r="B1619" s="14" t="s">
        <v>81</v>
      </c>
      <c r="C1619" s="57" t="s">
        <v>290</v>
      </c>
      <c r="D1619" s="58"/>
    </row>
    <row r="1620" spans="2:4" x14ac:dyDescent="0.25">
      <c r="B1620" s="16" t="s">
        <v>2</v>
      </c>
      <c r="C1620" s="46">
        <v>0</v>
      </c>
      <c r="D1620" s="47"/>
    </row>
    <row r="1621" spans="2:4" x14ac:dyDescent="0.25">
      <c r="B1621" s="16" t="s">
        <v>26</v>
      </c>
      <c r="C1621" s="46">
        <v>160</v>
      </c>
      <c r="D1621" s="47"/>
    </row>
    <row r="1622" spans="2:4" x14ac:dyDescent="0.25">
      <c r="B1622" s="16" t="s">
        <v>34</v>
      </c>
      <c r="C1622" s="46">
        <v>184</v>
      </c>
      <c r="D1622" s="47"/>
    </row>
    <row r="1623" spans="2:4" x14ac:dyDescent="0.25">
      <c r="B1623" s="16" t="s">
        <v>46</v>
      </c>
      <c r="C1623" s="46">
        <v>160</v>
      </c>
      <c r="D1623" s="47"/>
    </row>
    <row r="1624" spans="2:4" x14ac:dyDescent="0.25">
      <c r="B1624" s="16" t="s">
        <v>82</v>
      </c>
      <c r="C1624" s="46">
        <v>184</v>
      </c>
      <c r="D1624" s="47"/>
    </row>
    <row r="1625" spans="2:4" x14ac:dyDescent="0.25">
      <c r="B1625" s="16" t="s">
        <v>83</v>
      </c>
      <c r="C1625" s="46">
        <v>176</v>
      </c>
      <c r="D1625" s="47"/>
    </row>
    <row r="1626" spans="2:4" x14ac:dyDescent="0.25">
      <c r="B1626" s="16" t="s">
        <v>84</v>
      </c>
      <c r="C1626" s="46">
        <v>168</v>
      </c>
      <c r="D1626" s="47"/>
    </row>
    <row r="1627" spans="2:4" x14ac:dyDescent="0.25">
      <c r="B1627" s="16" t="s">
        <v>85</v>
      </c>
      <c r="C1627" s="46">
        <v>0</v>
      </c>
      <c r="D1627" s="47"/>
    </row>
    <row r="1628" spans="2:4" x14ac:dyDescent="0.25">
      <c r="B1628" s="16" t="s">
        <v>86</v>
      </c>
      <c r="C1628" s="46">
        <v>0</v>
      </c>
      <c r="D1628" s="47"/>
    </row>
    <row r="1629" spans="2:4" x14ac:dyDescent="0.25">
      <c r="B1629" s="16" t="s">
        <v>87</v>
      </c>
      <c r="C1629" s="46">
        <v>0</v>
      </c>
      <c r="D1629" s="47"/>
    </row>
    <row r="1630" spans="2:4" x14ac:dyDescent="0.25">
      <c r="B1630" s="16" t="s">
        <v>88</v>
      </c>
      <c r="C1630" s="46">
        <v>0</v>
      </c>
      <c r="D1630" s="47"/>
    </row>
    <row r="1631" spans="2:4" x14ac:dyDescent="0.25">
      <c r="B1631" s="16" t="s">
        <v>89</v>
      </c>
      <c r="C1631" s="46">
        <v>0</v>
      </c>
      <c r="D1631" s="47"/>
    </row>
    <row r="1632" spans="2:4" x14ac:dyDescent="0.25">
      <c r="B1632" s="16" t="s">
        <v>78</v>
      </c>
      <c r="C1632" s="48">
        <f>SUM(C1620:C1631)</f>
        <v>1032</v>
      </c>
      <c r="D1632" s="47"/>
    </row>
    <row r="1633" spans="2:4" x14ac:dyDescent="0.25">
      <c r="B1633" s="49"/>
      <c r="C1633" s="50"/>
      <c r="D1633" s="51"/>
    </row>
    <row r="1634" spans="2:4" x14ac:dyDescent="0.25">
      <c r="B1634" s="23" t="s">
        <v>90</v>
      </c>
      <c r="C1634" s="17"/>
      <c r="D1634" s="18">
        <f>C1632/2080</f>
        <v>0.49615384615384617</v>
      </c>
    </row>
    <row r="1636" spans="2:4" x14ac:dyDescent="0.25">
      <c r="B1636" s="53" t="s">
        <v>292</v>
      </c>
      <c r="C1636" s="54"/>
      <c r="D1636" s="54"/>
    </row>
    <row r="1637" spans="2:4" x14ac:dyDescent="0.25">
      <c r="B1637" s="55" t="s">
        <v>374</v>
      </c>
      <c r="C1637" s="56"/>
      <c r="D1637" s="56"/>
    </row>
    <row r="1638" spans="2:4" x14ac:dyDescent="0.25">
      <c r="B1638" s="14" t="s">
        <v>81</v>
      </c>
      <c r="C1638" s="57" t="s">
        <v>290</v>
      </c>
      <c r="D1638" s="58"/>
    </row>
    <row r="1639" spans="2:4" x14ac:dyDescent="0.25">
      <c r="B1639" s="16" t="s">
        <v>2</v>
      </c>
      <c r="C1639" s="46">
        <v>0</v>
      </c>
      <c r="D1639" s="47"/>
    </row>
    <row r="1640" spans="2:4" x14ac:dyDescent="0.25">
      <c r="B1640" s="16" t="s">
        <v>26</v>
      </c>
      <c r="C1640" s="46">
        <v>160</v>
      </c>
      <c r="D1640" s="47"/>
    </row>
    <row r="1641" spans="2:4" x14ac:dyDescent="0.25">
      <c r="B1641" s="16" t="s">
        <v>34</v>
      </c>
      <c r="C1641" s="46">
        <v>184</v>
      </c>
      <c r="D1641" s="47"/>
    </row>
    <row r="1642" spans="2:4" x14ac:dyDescent="0.25">
      <c r="B1642" s="16" t="s">
        <v>46</v>
      </c>
      <c r="C1642" s="46">
        <v>160</v>
      </c>
      <c r="D1642" s="47"/>
    </row>
    <row r="1643" spans="2:4" x14ac:dyDescent="0.25">
      <c r="B1643" s="16" t="s">
        <v>82</v>
      </c>
      <c r="C1643" s="46">
        <v>184</v>
      </c>
      <c r="D1643" s="47"/>
    </row>
    <row r="1644" spans="2:4" x14ac:dyDescent="0.25">
      <c r="B1644" s="16" t="s">
        <v>83</v>
      </c>
      <c r="C1644" s="46">
        <v>176</v>
      </c>
      <c r="D1644" s="47"/>
    </row>
    <row r="1645" spans="2:4" x14ac:dyDescent="0.25">
      <c r="B1645" s="16" t="s">
        <v>84</v>
      </c>
      <c r="C1645" s="46">
        <v>168</v>
      </c>
      <c r="D1645" s="47"/>
    </row>
    <row r="1646" spans="2:4" x14ac:dyDescent="0.25">
      <c r="B1646" s="16" t="s">
        <v>85</v>
      </c>
      <c r="C1646" s="46">
        <v>0</v>
      </c>
      <c r="D1646" s="47"/>
    </row>
    <row r="1647" spans="2:4" x14ac:dyDescent="0.25">
      <c r="B1647" s="16" t="s">
        <v>86</v>
      </c>
      <c r="C1647" s="46">
        <v>0</v>
      </c>
      <c r="D1647" s="47"/>
    </row>
    <row r="1648" spans="2:4" x14ac:dyDescent="0.25">
      <c r="B1648" s="16" t="s">
        <v>87</v>
      </c>
      <c r="C1648" s="46">
        <v>0</v>
      </c>
      <c r="D1648" s="47"/>
    </row>
    <row r="1649" spans="2:4" x14ac:dyDescent="0.25">
      <c r="B1649" s="16" t="s">
        <v>88</v>
      </c>
      <c r="C1649" s="46">
        <v>0</v>
      </c>
      <c r="D1649" s="47"/>
    </row>
    <row r="1650" spans="2:4" x14ac:dyDescent="0.25">
      <c r="B1650" s="16" t="s">
        <v>89</v>
      </c>
      <c r="C1650" s="46">
        <v>0</v>
      </c>
      <c r="D1650" s="47"/>
    </row>
    <row r="1651" spans="2:4" x14ac:dyDescent="0.25">
      <c r="B1651" s="16" t="s">
        <v>78</v>
      </c>
      <c r="C1651" s="48">
        <f>SUM(C1639:C1650)</f>
        <v>1032</v>
      </c>
      <c r="D1651" s="47"/>
    </row>
    <row r="1652" spans="2:4" x14ac:dyDescent="0.25">
      <c r="B1652" s="49"/>
      <c r="C1652" s="50"/>
      <c r="D1652" s="51"/>
    </row>
    <row r="1653" spans="2:4" x14ac:dyDescent="0.25">
      <c r="B1653" s="23" t="s">
        <v>90</v>
      </c>
      <c r="C1653" s="17"/>
      <c r="D1653" s="18">
        <f>C1651/2080</f>
        <v>0.49615384615384617</v>
      </c>
    </row>
    <row r="1655" spans="2:4" x14ac:dyDescent="0.25">
      <c r="B1655" s="53" t="s">
        <v>292</v>
      </c>
      <c r="C1655" s="54"/>
      <c r="D1655" s="54"/>
    </row>
    <row r="1656" spans="2:4" x14ac:dyDescent="0.25">
      <c r="B1656" s="55" t="s">
        <v>375</v>
      </c>
      <c r="C1656" s="56"/>
      <c r="D1656" s="56"/>
    </row>
    <row r="1657" spans="2:4" x14ac:dyDescent="0.25">
      <c r="B1657" s="14" t="s">
        <v>81</v>
      </c>
      <c r="C1657" s="57" t="s">
        <v>290</v>
      </c>
      <c r="D1657" s="58"/>
    </row>
    <row r="1658" spans="2:4" x14ac:dyDescent="0.25">
      <c r="B1658" s="16" t="s">
        <v>2</v>
      </c>
      <c r="C1658" s="46">
        <v>0</v>
      </c>
      <c r="D1658" s="47"/>
    </row>
    <row r="1659" spans="2:4" x14ac:dyDescent="0.25">
      <c r="B1659" s="16" t="s">
        <v>26</v>
      </c>
      <c r="C1659" s="46">
        <v>160</v>
      </c>
      <c r="D1659" s="47"/>
    </row>
    <row r="1660" spans="2:4" x14ac:dyDescent="0.25">
      <c r="B1660" s="16" t="s">
        <v>34</v>
      </c>
      <c r="C1660" s="46">
        <v>184</v>
      </c>
      <c r="D1660" s="47"/>
    </row>
    <row r="1661" spans="2:4" x14ac:dyDescent="0.25">
      <c r="B1661" s="16" t="s">
        <v>46</v>
      </c>
      <c r="C1661" s="46">
        <v>160</v>
      </c>
      <c r="D1661" s="47"/>
    </row>
    <row r="1662" spans="2:4" x14ac:dyDescent="0.25">
      <c r="B1662" s="16" t="s">
        <v>82</v>
      </c>
      <c r="C1662" s="46">
        <v>184</v>
      </c>
      <c r="D1662" s="47"/>
    </row>
    <row r="1663" spans="2:4" x14ac:dyDescent="0.25">
      <c r="B1663" s="16" t="s">
        <v>83</v>
      </c>
      <c r="C1663" s="46">
        <v>176</v>
      </c>
      <c r="D1663" s="47"/>
    </row>
    <row r="1664" spans="2:4" x14ac:dyDescent="0.25">
      <c r="B1664" s="16" t="s">
        <v>84</v>
      </c>
      <c r="C1664" s="46">
        <v>168</v>
      </c>
      <c r="D1664" s="47"/>
    </row>
    <row r="1665" spans="2:4" x14ac:dyDescent="0.25">
      <c r="B1665" s="16" t="s">
        <v>85</v>
      </c>
      <c r="C1665" s="46">
        <v>0</v>
      </c>
      <c r="D1665" s="47"/>
    </row>
    <row r="1666" spans="2:4" x14ac:dyDescent="0.25">
      <c r="B1666" s="16" t="s">
        <v>86</v>
      </c>
      <c r="C1666" s="46">
        <v>0</v>
      </c>
      <c r="D1666" s="47"/>
    </row>
    <row r="1667" spans="2:4" x14ac:dyDescent="0.25">
      <c r="B1667" s="16" t="s">
        <v>87</v>
      </c>
      <c r="C1667" s="46">
        <v>0</v>
      </c>
      <c r="D1667" s="47"/>
    </row>
    <row r="1668" spans="2:4" x14ac:dyDescent="0.25">
      <c r="B1668" s="16" t="s">
        <v>88</v>
      </c>
      <c r="C1668" s="46">
        <v>0</v>
      </c>
      <c r="D1668" s="47"/>
    </row>
    <row r="1669" spans="2:4" x14ac:dyDescent="0.25">
      <c r="B1669" s="16" t="s">
        <v>89</v>
      </c>
      <c r="C1669" s="46">
        <v>0</v>
      </c>
      <c r="D1669" s="47"/>
    </row>
    <row r="1670" spans="2:4" x14ac:dyDescent="0.25">
      <c r="B1670" s="16" t="s">
        <v>78</v>
      </c>
      <c r="C1670" s="48">
        <f>SUM(C1658:C1669)</f>
        <v>1032</v>
      </c>
      <c r="D1670" s="47"/>
    </row>
    <row r="1671" spans="2:4" x14ac:dyDescent="0.25">
      <c r="B1671" s="49"/>
      <c r="C1671" s="50"/>
      <c r="D1671" s="51"/>
    </row>
    <row r="1672" spans="2:4" x14ac:dyDescent="0.25">
      <c r="B1672" s="23" t="s">
        <v>90</v>
      </c>
      <c r="C1672" s="17"/>
      <c r="D1672" s="18">
        <f>C1670/2080</f>
        <v>0.49615384615384617</v>
      </c>
    </row>
    <row r="1674" spans="2:4" x14ac:dyDescent="0.25">
      <c r="B1674" s="53" t="s">
        <v>292</v>
      </c>
      <c r="C1674" s="54"/>
      <c r="D1674" s="54"/>
    </row>
    <row r="1675" spans="2:4" x14ac:dyDescent="0.25">
      <c r="B1675" s="55" t="s">
        <v>376</v>
      </c>
      <c r="C1675" s="56"/>
      <c r="D1675" s="56"/>
    </row>
    <row r="1676" spans="2:4" x14ac:dyDescent="0.25">
      <c r="B1676" s="14" t="s">
        <v>81</v>
      </c>
      <c r="C1676" s="57" t="s">
        <v>290</v>
      </c>
      <c r="D1676" s="58"/>
    </row>
    <row r="1677" spans="2:4" x14ac:dyDescent="0.25">
      <c r="B1677" s="16" t="s">
        <v>2</v>
      </c>
      <c r="C1677" s="46">
        <v>0</v>
      </c>
      <c r="D1677" s="47"/>
    </row>
    <row r="1678" spans="2:4" x14ac:dyDescent="0.25">
      <c r="B1678" s="16" t="s">
        <v>26</v>
      </c>
      <c r="C1678" s="46">
        <v>160</v>
      </c>
      <c r="D1678" s="47"/>
    </row>
    <row r="1679" spans="2:4" x14ac:dyDescent="0.25">
      <c r="B1679" s="16" t="s">
        <v>34</v>
      </c>
      <c r="C1679" s="46">
        <v>184</v>
      </c>
      <c r="D1679" s="47"/>
    </row>
    <row r="1680" spans="2:4" x14ac:dyDescent="0.25">
      <c r="B1680" s="16" t="s">
        <v>46</v>
      </c>
      <c r="C1680" s="46">
        <v>160</v>
      </c>
      <c r="D1680" s="47"/>
    </row>
    <row r="1681" spans="2:4" x14ac:dyDescent="0.25">
      <c r="B1681" s="16" t="s">
        <v>82</v>
      </c>
      <c r="C1681" s="46">
        <v>184</v>
      </c>
      <c r="D1681" s="47"/>
    </row>
    <row r="1682" spans="2:4" x14ac:dyDescent="0.25">
      <c r="B1682" s="16" t="s">
        <v>83</v>
      </c>
      <c r="C1682" s="46">
        <v>176</v>
      </c>
      <c r="D1682" s="47"/>
    </row>
    <row r="1683" spans="2:4" x14ac:dyDescent="0.25">
      <c r="B1683" s="16" t="s">
        <v>84</v>
      </c>
      <c r="C1683" s="46">
        <v>168</v>
      </c>
      <c r="D1683" s="47"/>
    </row>
    <row r="1684" spans="2:4" x14ac:dyDescent="0.25">
      <c r="B1684" s="16" t="s">
        <v>85</v>
      </c>
      <c r="C1684" s="46">
        <v>0</v>
      </c>
      <c r="D1684" s="47"/>
    </row>
    <row r="1685" spans="2:4" x14ac:dyDescent="0.25">
      <c r="B1685" s="16" t="s">
        <v>86</v>
      </c>
      <c r="C1685" s="46">
        <v>0</v>
      </c>
      <c r="D1685" s="47"/>
    </row>
    <row r="1686" spans="2:4" x14ac:dyDescent="0.25">
      <c r="B1686" s="16" t="s">
        <v>87</v>
      </c>
      <c r="C1686" s="46">
        <v>0</v>
      </c>
      <c r="D1686" s="47"/>
    </row>
    <row r="1687" spans="2:4" x14ac:dyDescent="0.25">
      <c r="B1687" s="16" t="s">
        <v>88</v>
      </c>
      <c r="C1687" s="46">
        <v>0</v>
      </c>
      <c r="D1687" s="47"/>
    </row>
    <row r="1688" spans="2:4" x14ac:dyDescent="0.25">
      <c r="B1688" s="16" t="s">
        <v>89</v>
      </c>
      <c r="C1688" s="46">
        <v>0</v>
      </c>
      <c r="D1688" s="47"/>
    </row>
    <row r="1689" spans="2:4" x14ac:dyDescent="0.25">
      <c r="B1689" s="16" t="s">
        <v>78</v>
      </c>
      <c r="C1689" s="48">
        <f>SUM(C1677:C1688)</f>
        <v>1032</v>
      </c>
      <c r="D1689" s="47"/>
    </row>
    <row r="1690" spans="2:4" x14ac:dyDescent="0.25">
      <c r="B1690" s="49"/>
      <c r="C1690" s="50"/>
      <c r="D1690" s="51"/>
    </row>
    <row r="1691" spans="2:4" x14ac:dyDescent="0.25">
      <c r="B1691" s="23" t="s">
        <v>90</v>
      </c>
      <c r="C1691" s="17"/>
      <c r="D1691" s="18">
        <f>C1689/2080</f>
        <v>0.49615384615384617</v>
      </c>
    </row>
    <row r="1693" spans="2:4" x14ac:dyDescent="0.25">
      <c r="B1693" s="53" t="s">
        <v>292</v>
      </c>
      <c r="C1693" s="54"/>
      <c r="D1693" s="54"/>
    </row>
    <row r="1694" spans="2:4" x14ac:dyDescent="0.25">
      <c r="B1694" s="55" t="s">
        <v>377</v>
      </c>
      <c r="C1694" s="56"/>
      <c r="D1694" s="56"/>
    </row>
    <row r="1695" spans="2:4" x14ac:dyDescent="0.25">
      <c r="B1695" s="14" t="s">
        <v>81</v>
      </c>
      <c r="C1695" s="57" t="s">
        <v>290</v>
      </c>
      <c r="D1695" s="58"/>
    </row>
    <row r="1696" spans="2:4" x14ac:dyDescent="0.25">
      <c r="B1696" s="16" t="s">
        <v>2</v>
      </c>
      <c r="C1696" s="46">
        <v>0</v>
      </c>
      <c r="D1696" s="47"/>
    </row>
    <row r="1697" spans="2:4" x14ac:dyDescent="0.25">
      <c r="B1697" s="16" t="s">
        <v>26</v>
      </c>
      <c r="C1697" s="46">
        <v>160</v>
      </c>
      <c r="D1697" s="47"/>
    </row>
    <row r="1698" spans="2:4" x14ac:dyDescent="0.25">
      <c r="B1698" s="16" t="s">
        <v>34</v>
      </c>
      <c r="C1698" s="46">
        <v>184</v>
      </c>
      <c r="D1698" s="47"/>
    </row>
    <row r="1699" spans="2:4" x14ac:dyDescent="0.25">
      <c r="B1699" s="16" t="s">
        <v>46</v>
      </c>
      <c r="C1699" s="46">
        <v>160</v>
      </c>
      <c r="D1699" s="47"/>
    </row>
    <row r="1700" spans="2:4" x14ac:dyDescent="0.25">
      <c r="B1700" s="16" t="s">
        <v>82</v>
      </c>
      <c r="C1700" s="46">
        <v>184</v>
      </c>
      <c r="D1700" s="47"/>
    </row>
    <row r="1701" spans="2:4" x14ac:dyDescent="0.25">
      <c r="B1701" s="16" t="s">
        <v>83</v>
      </c>
      <c r="C1701" s="46">
        <v>176</v>
      </c>
      <c r="D1701" s="47"/>
    </row>
    <row r="1702" spans="2:4" x14ac:dyDescent="0.25">
      <c r="B1702" s="16" t="s">
        <v>84</v>
      </c>
      <c r="C1702" s="46">
        <v>168</v>
      </c>
      <c r="D1702" s="47"/>
    </row>
    <row r="1703" spans="2:4" x14ac:dyDescent="0.25">
      <c r="B1703" s="16" t="s">
        <v>85</v>
      </c>
      <c r="C1703" s="46">
        <v>0</v>
      </c>
      <c r="D1703" s="47"/>
    </row>
    <row r="1704" spans="2:4" x14ac:dyDescent="0.25">
      <c r="B1704" s="16" t="s">
        <v>86</v>
      </c>
      <c r="C1704" s="46">
        <v>0</v>
      </c>
      <c r="D1704" s="47"/>
    </row>
    <row r="1705" spans="2:4" x14ac:dyDescent="0.25">
      <c r="B1705" s="16" t="s">
        <v>87</v>
      </c>
      <c r="C1705" s="46">
        <v>0</v>
      </c>
      <c r="D1705" s="47"/>
    </row>
    <row r="1706" spans="2:4" x14ac:dyDescent="0.25">
      <c r="B1706" s="16" t="s">
        <v>88</v>
      </c>
      <c r="C1706" s="46">
        <v>0</v>
      </c>
      <c r="D1706" s="47"/>
    </row>
    <row r="1707" spans="2:4" x14ac:dyDescent="0.25">
      <c r="B1707" s="16" t="s">
        <v>89</v>
      </c>
      <c r="C1707" s="46">
        <v>0</v>
      </c>
      <c r="D1707" s="47"/>
    </row>
    <row r="1708" spans="2:4" x14ac:dyDescent="0.25">
      <c r="B1708" s="16" t="s">
        <v>78</v>
      </c>
      <c r="C1708" s="48">
        <f>SUM(C1696:C1707)</f>
        <v>1032</v>
      </c>
      <c r="D1708" s="47"/>
    </row>
    <row r="1709" spans="2:4" x14ac:dyDescent="0.25">
      <c r="B1709" s="49"/>
      <c r="C1709" s="50"/>
      <c r="D1709" s="51"/>
    </row>
    <row r="1710" spans="2:4" x14ac:dyDescent="0.25">
      <c r="B1710" s="23" t="s">
        <v>90</v>
      </c>
      <c r="C1710" s="17"/>
      <c r="D1710" s="18">
        <f>C1708/2080</f>
        <v>0.49615384615384617</v>
      </c>
    </row>
    <row r="1712" spans="2:4" x14ac:dyDescent="0.25">
      <c r="B1712" s="53" t="s">
        <v>292</v>
      </c>
      <c r="C1712" s="54"/>
      <c r="D1712" s="54"/>
    </row>
    <row r="1713" spans="2:4" x14ac:dyDescent="0.25">
      <c r="B1713" s="55" t="s">
        <v>378</v>
      </c>
      <c r="C1713" s="56"/>
      <c r="D1713" s="56"/>
    </row>
    <row r="1714" spans="2:4" x14ac:dyDescent="0.25">
      <c r="B1714" s="14" t="s">
        <v>81</v>
      </c>
      <c r="C1714" s="57" t="s">
        <v>290</v>
      </c>
      <c r="D1714" s="58"/>
    </row>
    <row r="1715" spans="2:4" x14ac:dyDescent="0.25">
      <c r="B1715" s="16" t="s">
        <v>2</v>
      </c>
      <c r="C1715" s="46">
        <v>0</v>
      </c>
      <c r="D1715" s="47"/>
    </row>
    <row r="1716" spans="2:4" x14ac:dyDescent="0.25">
      <c r="B1716" s="16" t="s">
        <v>26</v>
      </c>
      <c r="C1716" s="46">
        <v>160</v>
      </c>
      <c r="D1716" s="47"/>
    </row>
    <row r="1717" spans="2:4" x14ac:dyDescent="0.25">
      <c r="B1717" s="16" t="s">
        <v>34</v>
      </c>
      <c r="C1717" s="46">
        <v>184</v>
      </c>
      <c r="D1717" s="47"/>
    </row>
    <row r="1718" spans="2:4" x14ac:dyDescent="0.25">
      <c r="B1718" s="16" t="s">
        <v>46</v>
      </c>
      <c r="C1718" s="46">
        <v>160</v>
      </c>
      <c r="D1718" s="47"/>
    </row>
    <row r="1719" spans="2:4" x14ac:dyDescent="0.25">
      <c r="B1719" s="16" t="s">
        <v>82</v>
      </c>
      <c r="C1719" s="46">
        <v>184</v>
      </c>
      <c r="D1719" s="47"/>
    </row>
    <row r="1720" spans="2:4" x14ac:dyDescent="0.25">
      <c r="B1720" s="16" t="s">
        <v>83</v>
      </c>
      <c r="C1720" s="46">
        <v>176</v>
      </c>
      <c r="D1720" s="47"/>
    </row>
    <row r="1721" spans="2:4" x14ac:dyDescent="0.25">
      <c r="B1721" s="16" t="s">
        <v>84</v>
      </c>
      <c r="C1721" s="46">
        <v>168</v>
      </c>
      <c r="D1721" s="47"/>
    </row>
    <row r="1722" spans="2:4" x14ac:dyDescent="0.25">
      <c r="B1722" s="16" t="s">
        <v>85</v>
      </c>
      <c r="C1722" s="46">
        <v>0</v>
      </c>
      <c r="D1722" s="47"/>
    </row>
    <row r="1723" spans="2:4" x14ac:dyDescent="0.25">
      <c r="B1723" s="16" t="s">
        <v>86</v>
      </c>
      <c r="C1723" s="46">
        <v>0</v>
      </c>
      <c r="D1723" s="47"/>
    </row>
    <row r="1724" spans="2:4" x14ac:dyDescent="0.25">
      <c r="B1724" s="16" t="s">
        <v>87</v>
      </c>
      <c r="C1724" s="46">
        <v>0</v>
      </c>
      <c r="D1724" s="47"/>
    </row>
    <row r="1725" spans="2:4" x14ac:dyDescent="0.25">
      <c r="B1725" s="16" t="s">
        <v>88</v>
      </c>
      <c r="C1725" s="46">
        <v>0</v>
      </c>
      <c r="D1725" s="47"/>
    </row>
    <row r="1726" spans="2:4" x14ac:dyDescent="0.25">
      <c r="B1726" s="16" t="s">
        <v>89</v>
      </c>
      <c r="C1726" s="46">
        <v>0</v>
      </c>
      <c r="D1726" s="47"/>
    </row>
    <row r="1727" spans="2:4" x14ac:dyDescent="0.25">
      <c r="B1727" s="16" t="s">
        <v>78</v>
      </c>
      <c r="C1727" s="48">
        <f>SUM(C1715:C1726)</f>
        <v>1032</v>
      </c>
      <c r="D1727" s="47"/>
    </row>
    <row r="1728" spans="2:4" x14ac:dyDescent="0.25">
      <c r="B1728" s="49"/>
      <c r="C1728" s="50"/>
      <c r="D1728" s="51"/>
    </row>
    <row r="1729" spans="2:4" x14ac:dyDescent="0.25">
      <c r="B1729" s="23" t="s">
        <v>90</v>
      </c>
      <c r="C1729" s="17"/>
      <c r="D1729" s="18">
        <f>C1727/2080</f>
        <v>0.49615384615384617</v>
      </c>
    </row>
    <row r="1731" spans="2:4" x14ac:dyDescent="0.25">
      <c r="B1731" s="53" t="s">
        <v>292</v>
      </c>
      <c r="C1731" s="54"/>
      <c r="D1731" s="54"/>
    </row>
    <row r="1732" spans="2:4" x14ac:dyDescent="0.25">
      <c r="B1732" s="55" t="s">
        <v>379</v>
      </c>
      <c r="C1732" s="56"/>
      <c r="D1732" s="56"/>
    </row>
    <row r="1733" spans="2:4" x14ac:dyDescent="0.25">
      <c r="B1733" s="14" t="s">
        <v>81</v>
      </c>
      <c r="C1733" s="57" t="s">
        <v>290</v>
      </c>
      <c r="D1733" s="58"/>
    </row>
    <row r="1734" spans="2:4" x14ac:dyDescent="0.25">
      <c r="B1734" s="16" t="s">
        <v>2</v>
      </c>
      <c r="C1734" s="46">
        <v>0</v>
      </c>
      <c r="D1734" s="47"/>
    </row>
    <row r="1735" spans="2:4" x14ac:dyDescent="0.25">
      <c r="B1735" s="16" t="s">
        <v>26</v>
      </c>
      <c r="C1735" s="46">
        <v>160</v>
      </c>
      <c r="D1735" s="47"/>
    </row>
    <row r="1736" spans="2:4" x14ac:dyDescent="0.25">
      <c r="B1736" s="16" t="s">
        <v>34</v>
      </c>
      <c r="C1736" s="46">
        <v>184</v>
      </c>
      <c r="D1736" s="47"/>
    </row>
    <row r="1737" spans="2:4" x14ac:dyDescent="0.25">
      <c r="B1737" s="16" t="s">
        <v>46</v>
      </c>
      <c r="C1737" s="46">
        <v>160</v>
      </c>
      <c r="D1737" s="47"/>
    </row>
    <row r="1738" spans="2:4" x14ac:dyDescent="0.25">
      <c r="B1738" s="16" t="s">
        <v>82</v>
      </c>
      <c r="C1738" s="46">
        <v>184</v>
      </c>
      <c r="D1738" s="47"/>
    </row>
    <row r="1739" spans="2:4" x14ac:dyDescent="0.25">
      <c r="B1739" s="16" t="s">
        <v>83</v>
      </c>
      <c r="C1739" s="46">
        <v>176</v>
      </c>
      <c r="D1739" s="47"/>
    </row>
    <row r="1740" spans="2:4" x14ac:dyDescent="0.25">
      <c r="B1740" s="16" t="s">
        <v>84</v>
      </c>
      <c r="C1740" s="46">
        <v>168</v>
      </c>
      <c r="D1740" s="47"/>
    </row>
    <row r="1741" spans="2:4" x14ac:dyDescent="0.25">
      <c r="B1741" s="16" t="s">
        <v>85</v>
      </c>
      <c r="C1741" s="46">
        <v>0</v>
      </c>
      <c r="D1741" s="47"/>
    </row>
    <row r="1742" spans="2:4" x14ac:dyDescent="0.25">
      <c r="B1742" s="16" t="s">
        <v>86</v>
      </c>
      <c r="C1742" s="46">
        <v>0</v>
      </c>
      <c r="D1742" s="47"/>
    </row>
    <row r="1743" spans="2:4" x14ac:dyDescent="0.25">
      <c r="B1743" s="16" t="s">
        <v>87</v>
      </c>
      <c r="C1743" s="46">
        <v>0</v>
      </c>
      <c r="D1743" s="47"/>
    </row>
    <row r="1744" spans="2:4" x14ac:dyDescent="0.25">
      <c r="B1744" s="16" t="s">
        <v>88</v>
      </c>
      <c r="C1744" s="46">
        <v>0</v>
      </c>
      <c r="D1744" s="47"/>
    </row>
    <row r="1745" spans="2:4" x14ac:dyDescent="0.25">
      <c r="B1745" s="16" t="s">
        <v>89</v>
      </c>
      <c r="C1745" s="46">
        <v>0</v>
      </c>
      <c r="D1745" s="47"/>
    </row>
    <row r="1746" spans="2:4" x14ac:dyDescent="0.25">
      <c r="B1746" s="16" t="s">
        <v>78</v>
      </c>
      <c r="C1746" s="48">
        <f>SUM(C1734:C1745)</f>
        <v>1032</v>
      </c>
      <c r="D1746" s="47"/>
    </row>
    <row r="1747" spans="2:4" x14ac:dyDescent="0.25">
      <c r="B1747" s="49"/>
      <c r="C1747" s="50"/>
      <c r="D1747" s="51"/>
    </row>
    <row r="1748" spans="2:4" x14ac:dyDescent="0.25">
      <c r="B1748" s="23" t="s">
        <v>90</v>
      </c>
      <c r="C1748" s="17"/>
      <c r="D1748" s="18">
        <f>C1746/2080</f>
        <v>0.49615384615384617</v>
      </c>
    </row>
    <row r="1750" spans="2:4" x14ac:dyDescent="0.25">
      <c r="B1750" s="53" t="s">
        <v>292</v>
      </c>
      <c r="C1750" s="54"/>
      <c r="D1750" s="54"/>
    </row>
    <row r="1751" spans="2:4" x14ac:dyDescent="0.25">
      <c r="B1751" s="55" t="s">
        <v>380</v>
      </c>
      <c r="C1751" s="56"/>
      <c r="D1751" s="56"/>
    </row>
    <row r="1752" spans="2:4" x14ac:dyDescent="0.25">
      <c r="B1752" s="14" t="s">
        <v>81</v>
      </c>
      <c r="C1752" s="57" t="s">
        <v>290</v>
      </c>
      <c r="D1752" s="58"/>
    </row>
    <row r="1753" spans="2:4" x14ac:dyDescent="0.25">
      <c r="B1753" s="16" t="s">
        <v>2</v>
      </c>
      <c r="C1753" s="46">
        <v>0</v>
      </c>
      <c r="D1753" s="47"/>
    </row>
    <row r="1754" spans="2:4" x14ac:dyDescent="0.25">
      <c r="B1754" s="16" t="s">
        <v>26</v>
      </c>
      <c r="C1754" s="46">
        <v>160</v>
      </c>
      <c r="D1754" s="47"/>
    </row>
    <row r="1755" spans="2:4" x14ac:dyDescent="0.25">
      <c r="B1755" s="16" t="s">
        <v>34</v>
      </c>
      <c r="C1755" s="46">
        <v>184</v>
      </c>
      <c r="D1755" s="47"/>
    </row>
    <row r="1756" spans="2:4" x14ac:dyDescent="0.25">
      <c r="B1756" s="16" t="s">
        <v>46</v>
      </c>
      <c r="C1756" s="46">
        <v>160</v>
      </c>
      <c r="D1756" s="47"/>
    </row>
    <row r="1757" spans="2:4" x14ac:dyDescent="0.25">
      <c r="B1757" s="16" t="s">
        <v>82</v>
      </c>
      <c r="C1757" s="46">
        <v>184</v>
      </c>
      <c r="D1757" s="47"/>
    </row>
    <row r="1758" spans="2:4" x14ac:dyDescent="0.25">
      <c r="B1758" s="16" t="s">
        <v>83</v>
      </c>
      <c r="C1758" s="46">
        <v>176</v>
      </c>
      <c r="D1758" s="47"/>
    </row>
    <row r="1759" spans="2:4" x14ac:dyDescent="0.25">
      <c r="B1759" s="16" t="s">
        <v>84</v>
      </c>
      <c r="C1759" s="46">
        <v>168</v>
      </c>
      <c r="D1759" s="47"/>
    </row>
    <row r="1760" spans="2:4" x14ac:dyDescent="0.25">
      <c r="B1760" s="16" t="s">
        <v>85</v>
      </c>
      <c r="C1760" s="46">
        <v>0</v>
      </c>
      <c r="D1760" s="47"/>
    </row>
    <row r="1761" spans="2:4" x14ac:dyDescent="0.25">
      <c r="B1761" s="16" t="s">
        <v>86</v>
      </c>
      <c r="C1761" s="46">
        <v>0</v>
      </c>
      <c r="D1761" s="47"/>
    </row>
    <row r="1762" spans="2:4" x14ac:dyDescent="0.25">
      <c r="B1762" s="16" t="s">
        <v>87</v>
      </c>
      <c r="C1762" s="46">
        <v>0</v>
      </c>
      <c r="D1762" s="47"/>
    </row>
    <row r="1763" spans="2:4" x14ac:dyDescent="0.25">
      <c r="B1763" s="16" t="s">
        <v>88</v>
      </c>
      <c r="C1763" s="46">
        <v>0</v>
      </c>
      <c r="D1763" s="47"/>
    </row>
    <row r="1764" spans="2:4" x14ac:dyDescent="0.25">
      <c r="B1764" s="16" t="s">
        <v>89</v>
      </c>
      <c r="C1764" s="46">
        <v>0</v>
      </c>
      <c r="D1764" s="47"/>
    </row>
    <row r="1765" spans="2:4" x14ac:dyDescent="0.25">
      <c r="B1765" s="16" t="s">
        <v>78</v>
      </c>
      <c r="C1765" s="48">
        <f>SUM(C1753:C1764)</f>
        <v>1032</v>
      </c>
      <c r="D1765" s="47"/>
    </row>
    <row r="1766" spans="2:4" x14ac:dyDescent="0.25">
      <c r="B1766" s="49"/>
      <c r="C1766" s="50"/>
      <c r="D1766" s="51"/>
    </row>
    <row r="1767" spans="2:4" x14ac:dyDescent="0.25">
      <c r="B1767" s="23" t="s">
        <v>90</v>
      </c>
      <c r="C1767" s="17"/>
      <c r="D1767" s="18">
        <f>C1765/2080</f>
        <v>0.49615384615384617</v>
      </c>
    </row>
    <row r="1769" spans="2:4" x14ac:dyDescent="0.25">
      <c r="B1769" s="53" t="s">
        <v>292</v>
      </c>
      <c r="C1769" s="54"/>
      <c r="D1769" s="54"/>
    </row>
    <row r="1770" spans="2:4" x14ac:dyDescent="0.25">
      <c r="B1770" s="55" t="s">
        <v>381</v>
      </c>
      <c r="C1770" s="56"/>
      <c r="D1770" s="56"/>
    </row>
    <row r="1771" spans="2:4" x14ac:dyDescent="0.25">
      <c r="B1771" s="14" t="s">
        <v>81</v>
      </c>
      <c r="C1771" s="57" t="s">
        <v>290</v>
      </c>
      <c r="D1771" s="58"/>
    </row>
    <row r="1772" spans="2:4" x14ac:dyDescent="0.25">
      <c r="B1772" s="16" t="s">
        <v>2</v>
      </c>
      <c r="C1772" s="46">
        <v>96</v>
      </c>
      <c r="D1772" s="47"/>
    </row>
    <row r="1773" spans="2:4" x14ac:dyDescent="0.25">
      <c r="B1773" s="16" t="s">
        <v>26</v>
      </c>
      <c r="C1773" s="46">
        <v>160</v>
      </c>
      <c r="D1773" s="47"/>
    </row>
    <row r="1774" spans="2:4" x14ac:dyDescent="0.25">
      <c r="B1774" s="16" t="s">
        <v>34</v>
      </c>
      <c r="C1774" s="46">
        <v>184</v>
      </c>
      <c r="D1774" s="47"/>
    </row>
    <row r="1775" spans="2:4" x14ac:dyDescent="0.25">
      <c r="B1775" s="16" t="s">
        <v>46</v>
      </c>
      <c r="C1775" s="46">
        <v>160</v>
      </c>
      <c r="D1775" s="47"/>
    </row>
    <row r="1776" spans="2:4" x14ac:dyDescent="0.25">
      <c r="B1776" s="16" t="s">
        <v>82</v>
      </c>
      <c r="C1776" s="46">
        <v>184</v>
      </c>
      <c r="D1776" s="47"/>
    </row>
    <row r="1777" spans="2:4" x14ac:dyDescent="0.25">
      <c r="B1777" s="16" t="s">
        <v>83</v>
      </c>
      <c r="C1777" s="46">
        <v>176</v>
      </c>
      <c r="D1777" s="47"/>
    </row>
    <row r="1778" spans="2:4" x14ac:dyDescent="0.25">
      <c r="B1778" s="16" t="s">
        <v>84</v>
      </c>
      <c r="C1778" s="46">
        <v>168</v>
      </c>
      <c r="D1778" s="47"/>
    </row>
    <row r="1779" spans="2:4" x14ac:dyDescent="0.25">
      <c r="B1779" s="16" t="s">
        <v>85</v>
      </c>
      <c r="C1779" s="46">
        <v>112</v>
      </c>
      <c r="D1779" s="47"/>
    </row>
    <row r="1780" spans="2:4" x14ac:dyDescent="0.25">
      <c r="B1780" s="16" t="s">
        <v>86</v>
      </c>
      <c r="C1780" s="46">
        <v>0</v>
      </c>
      <c r="D1780" s="47"/>
    </row>
    <row r="1781" spans="2:4" x14ac:dyDescent="0.25">
      <c r="B1781" s="16" t="s">
        <v>87</v>
      </c>
      <c r="C1781" s="46">
        <v>0</v>
      </c>
      <c r="D1781" s="47"/>
    </row>
    <row r="1782" spans="2:4" x14ac:dyDescent="0.25">
      <c r="B1782" s="16" t="s">
        <v>88</v>
      </c>
      <c r="C1782" s="46">
        <v>0</v>
      </c>
      <c r="D1782" s="47"/>
    </row>
    <row r="1783" spans="2:4" x14ac:dyDescent="0.25">
      <c r="B1783" s="16" t="s">
        <v>89</v>
      </c>
      <c r="C1783" s="46">
        <v>0</v>
      </c>
      <c r="D1783" s="47"/>
    </row>
    <row r="1784" spans="2:4" x14ac:dyDescent="0.25">
      <c r="B1784" s="16" t="s">
        <v>78</v>
      </c>
      <c r="C1784" s="48">
        <f>SUM(C1772:C1783)</f>
        <v>1240</v>
      </c>
      <c r="D1784" s="47"/>
    </row>
    <row r="1785" spans="2:4" x14ac:dyDescent="0.25">
      <c r="B1785" s="49"/>
      <c r="C1785" s="50"/>
      <c r="D1785" s="51"/>
    </row>
    <row r="1786" spans="2:4" x14ac:dyDescent="0.25">
      <c r="B1786" s="23" t="s">
        <v>90</v>
      </c>
      <c r="C1786" s="17"/>
      <c r="D1786" s="18">
        <f>C1784/2080</f>
        <v>0.59615384615384615</v>
      </c>
    </row>
    <row r="1788" spans="2:4" x14ac:dyDescent="0.25">
      <c r="B1788" s="53" t="s">
        <v>292</v>
      </c>
      <c r="C1788" s="54"/>
      <c r="D1788" s="54"/>
    </row>
    <row r="1789" spans="2:4" x14ac:dyDescent="0.25">
      <c r="B1789" s="55" t="s">
        <v>382</v>
      </c>
      <c r="C1789" s="56"/>
      <c r="D1789" s="56"/>
    </row>
    <row r="1790" spans="2:4" x14ac:dyDescent="0.25">
      <c r="B1790" s="14" t="s">
        <v>81</v>
      </c>
      <c r="C1790" s="57" t="s">
        <v>290</v>
      </c>
      <c r="D1790" s="58"/>
    </row>
    <row r="1791" spans="2:4" x14ac:dyDescent="0.25">
      <c r="B1791" s="16" t="s">
        <v>2</v>
      </c>
      <c r="C1791" s="46">
        <v>96</v>
      </c>
      <c r="D1791" s="47"/>
    </row>
    <row r="1792" spans="2:4" x14ac:dyDescent="0.25">
      <c r="B1792" s="16" t="s">
        <v>26</v>
      </c>
      <c r="C1792" s="46">
        <v>160</v>
      </c>
      <c r="D1792" s="47"/>
    </row>
    <row r="1793" spans="2:4" x14ac:dyDescent="0.25">
      <c r="B1793" s="16" t="s">
        <v>34</v>
      </c>
      <c r="C1793" s="46">
        <v>184</v>
      </c>
      <c r="D1793" s="47"/>
    </row>
    <row r="1794" spans="2:4" x14ac:dyDescent="0.25">
      <c r="B1794" s="16" t="s">
        <v>46</v>
      </c>
      <c r="C1794" s="46">
        <v>160</v>
      </c>
      <c r="D1794" s="47"/>
    </row>
    <row r="1795" spans="2:4" x14ac:dyDescent="0.25">
      <c r="B1795" s="16" t="s">
        <v>82</v>
      </c>
      <c r="C1795" s="46">
        <v>184</v>
      </c>
      <c r="D1795" s="47"/>
    </row>
    <row r="1796" spans="2:4" x14ac:dyDescent="0.25">
      <c r="B1796" s="16" t="s">
        <v>83</v>
      </c>
      <c r="C1796" s="46">
        <v>176</v>
      </c>
      <c r="D1796" s="47"/>
    </row>
    <row r="1797" spans="2:4" x14ac:dyDescent="0.25">
      <c r="B1797" s="16" t="s">
        <v>84</v>
      </c>
      <c r="C1797" s="46">
        <v>168</v>
      </c>
      <c r="D1797" s="47"/>
    </row>
    <row r="1798" spans="2:4" x14ac:dyDescent="0.25">
      <c r="B1798" s="16" t="s">
        <v>85</v>
      </c>
      <c r="C1798" s="46">
        <v>112</v>
      </c>
      <c r="D1798" s="47"/>
    </row>
    <row r="1799" spans="2:4" x14ac:dyDescent="0.25">
      <c r="B1799" s="16" t="s">
        <v>86</v>
      </c>
      <c r="C1799" s="46">
        <v>0</v>
      </c>
      <c r="D1799" s="47"/>
    </row>
    <row r="1800" spans="2:4" x14ac:dyDescent="0.25">
      <c r="B1800" s="16" t="s">
        <v>87</v>
      </c>
      <c r="C1800" s="46">
        <v>0</v>
      </c>
      <c r="D1800" s="47"/>
    </row>
    <row r="1801" spans="2:4" x14ac:dyDescent="0.25">
      <c r="B1801" s="16" t="s">
        <v>88</v>
      </c>
      <c r="C1801" s="46">
        <v>0</v>
      </c>
      <c r="D1801" s="47"/>
    </row>
    <row r="1802" spans="2:4" x14ac:dyDescent="0.25">
      <c r="B1802" s="16" t="s">
        <v>89</v>
      </c>
      <c r="C1802" s="46">
        <v>0</v>
      </c>
      <c r="D1802" s="47"/>
    </row>
    <row r="1803" spans="2:4" x14ac:dyDescent="0.25">
      <c r="B1803" s="16" t="s">
        <v>78</v>
      </c>
      <c r="C1803" s="48">
        <f>SUM(C1791:C1802)</f>
        <v>1240</v>
      </c>
      <c r="D1803" s="47"/>
    </row>
    <row r="1804" spans="2:4" x14ac:dyDescent="0.25">
      <c r="B1804" s="49"/>
      <c r="C1804" s="50"/>
      <c r="D1804" s="51"/>
    </row>
    <row r="1805" spans="2:4" x14ac:dyDescent="0.25">
      <c r="B1805" s="23" t="s">
        <v>90</v>
      </c>
      <c r="C1805" s="17"/>
      <c r="D1805" s="18">
        <f>C1803/2080</f>
        <v>0.59615384615384615</v>
      </c>
    </row>
    <row r="1808" spans="2:4" x14ac:dyDescent="0.25">
      <c r="B1808" s="53" t="s">
        <v>292</v>
      </c>
      <c r="C1808" s="54"/>
      <c r="D1808" s="54"/>
    </row>
    <row r="1809" spans="2:4" x14ac:dyDescent="0.25">
      <c r="B1809" s="55" t="s">
        <v>383</v>
      </c>
      <c r="C1809" s="56"/>
      <c r="D1809" s="56"/>
    </row>
    <row r="1810" spans="2:4" x14ac:dyDescent="0.25">
      <c r="B1810" s="14" t="s">
        <v>81</v>
      </c>
      <c r="C1810" s="57" t="s">
        <v>290</v>
      </c>
      <c r="D1810" s="58"/>
    </row>
    <row r="1811" spans="2:4" x14ac:dyDescent="0.25">
      <c r="B1811" s="16" t="s">
        <v>2</v>
      </c>
      <c r="C1811" s="46">
        <v>0</v>
      </c>
      <c r="D1811" s="47"/>
    </row>
    <row r="1812" spans="2:4" x14ac:dyDescent="0.25">
      <c r="B1812" s="16" t="s">
        <v>26</v>
      </c>
      <c r="C1812" s="46">
        <v>0</v>
      </c>
      <c r="D1812" s="47"/>
    </row>
    <row r="1813" spans="2:4" x14ac:dyDescent="0.25">
      <c r="B1813" s="16" t="s">
        <v>34</v>
      </c>
      <c r="C1813" s="46">
        <v>64</v>
      </c>
      <c r="D1813" s="47"/>
    </row>
    <row r="1814" spans="2:4" x14ac:dyDescent="0.25">
      <c r="B1814" s="16" t="s">
        <v>46</v>
      </c>
      <c r="C1814" s="46">
        <v>160</v>
      </c>
      <c r="D1814" s="47"/>
    </row>
    <row r="1815" spans="2:4" x14ac:dyDescent="0.25">
      <c r="B1815" s="16" t="s">
        <v>82</v>
      </c>
      <c r="C1815" s="46">
        <v>184</v>
      </c>
      <c r="D1815" s="47"/>
    </row>
    <row r="1816" spans="2:4" x14ac:dyDescent="0.25">
      <c r="B1816" s="16" t="s">
        <v>83</v>
      </c>
      <c r="C1816" s="46">
        <v>176</v>
      </c>
      <c r="D1816" s="47"/>
    </row>
    <row r="1817" spans="2:4" x14ac:dyDescent="0.25">
      <c r="B1817" s="16" t="s">
        <v>84</v>
      </c>
      <c r="C1817" s="46">
        <v>168</v>
      </c>
      <c r="D1817" s="47"/>
    </row>
    <row r="1818" spans="2:4" x14ac:dyDescent="0.25">
      <c r="B1818" s="16" t="s">
        <v>85</v>
      </c>
      <c r="C1818" s="46">
        <v>184</v>
      </c>
      <c r="D1818" s="47"/>
    </row>
    <row r="1819" spans="2:4" x14ac:dyDescent="0.25">
      <c r="B1819" s="16" t="s">
        <v>86</v>
      </c>
      <c r="C1819" s="46">
        <v>168</v>
      </c>
      <c r="D1819" s="47"/>
    </row>
    <row r="1820" spans="2:4" x14ac:dyDescent="0.25">
      <c r="B1820" s="16" t="s">
        <v>87</v>
      </c>
      <c r="C1820" s="46">
        <v>176</v>
      </c>
      <c r="D1820" s="47"/>
    </row>
    <row r="1821" spans="2:4" x14ac:dyDescent="0.25">
      <c r="B1821" s="16" t="s">
        <v>88</v>
      </c>
      <c r="C1821" s="46">
        <v>176</v>
      </c>
      <c r="D1821" s="47"/>
    </row>
    <row r="1822" spans="2:4" x14ac:dyDescent="0.25">
      <c r="B1822" s="16" t="s">
        <v>89</v>
      </c>
      <c r="C1822" s="46">
        <v>168</v>
      </c>
      <c r="D1822" s="47"/>
    </row>
    <row r="1823" spans="2:4" x14ac:dyDescent="0.25">
      <c r="B1823" s="16" t="s">
        <v>78</v>
      </c>
      <c r="C1823" s="48">
        <f>SUM(C1811:C1822)</f>
        <v>1624</v>
      </c>
      <c r="D1823" s="47"/>
    </row>
    <row r="1824" spans="2:4" x14ac:dyDescent="0.25">
      <c r="B1824" s="49"/>
      <c r="C1824" s="50"/>
      <c r="D1824" s="51"/>
    </row>
    <row r="1825" spans="2:4" x14ac:dyDescent="0.25">
      <c r="B1825" s="23" t="s">
        <v>90</v>
      </c>
      <c r="C1825" s="17"/>
      <c r="D1825" s="18">
        <f>C1823/2080</f>
        <v>0.78076923076923077</v>
      </c>
    </row>
    <row r="1828" spans="2:4" x14ac:dyDescent="0.25">
      <c r="B1828" s="53" t="s">
        <v>292</v>
      </c>
      <c r="C1828" s="54"/>
      <c r="D1828" s="54"/>
    </row>
    <row r="1829" spans="2:4" x14ac:dyDescent="0.25">
      <c r="B1829" s="55" t="s">
        <v>384</v>
      </c>
      <c r="C1829" s="56"/>
      <c r="D1829" s="56"/>
    </row>
    <row r="1830" spans="2:4" x14ac:dyDescent="0.25">
      <c r="B1830" s="14" t="s">
        <v>81</v>
      </c>
      <c r="C1830" s="57" t="s">
        <v>290</v>
      </c>
      <c r="D1830" s="58"/>
    </row>
    <row r="1831" spans="2:4" x14ac:dyDescent="0.25">
      <c r="B1831" s="16" t="s">
        <v>2</v>
      </c>
      <c r="C1831" s="46">
        <v>0</v>
      </c>
      <c r="D1831" s="47"/>
    </row>
    <row r="1832" spans="2:4" x14ac:dyDescent="0.25">
      <c r="B1832" s="16" t="s">
        <v>26</v>
      </c>
      <c r="C1832" s="46">
        <v>0</v>
      </c>
      <c r="D1832" s="47"/>
    </row>
    <row r="1833" spans="2:4" x14ac:dyDescent="0.25">
      <c r="B1833" s="16" t="s">
        <v>34</v>
      </c>
      <c r="C1833" s="46">
        <v>0</v>
      </c>
      <c r="D1833" s="47"/>
    </row>
    <row r="1834" spans="2:4" x14ac:dyDescent="0.25">
      <c r="B1834" s="16" t="s">
        <v>46</v>
      </c>
      <c r="C1834" s="46">
        <v>0</v>
      </c>
      <c r="D1834" s="47"/>
    </row>
    <row r="1835" spans="2:4" x14ac:dyDescent="0.25">
      <c r="B1835" s="16" t="s">
        <v>82</v>
      </c>
      <c r="C1835" s="46">
        <v>0</v>
      </c>
      <c r="D1835" s="47"/>
    </row>
    <row r="1836" spans="2:4" x14ac:dyDescent="0.25">
      <c r="B1836" s="16" t="s">
        <v>83</v>
      </c>
      <c r="C1836" s="46">
        <v>0</v>
      </c>
      <c r="D1836" s="47"/>
    </row>
    <row r="1837" spans="2:4" x14ac:dyDescent="0.25">
      <c r="B1837" s="16" t="s">
        <v>84</v>
      </c>
      <c r="C1837" s="46">
        <v>0</v>
      </c>
      <c r="D1837" s="47"/>
    </row>
    <row r="1838" spans="2:4" x14ac:dyDescent="0.25">
      <c r="B1838" s="16" t="s">
        <v>85</v>
      </c>
      <c r="C1838" s="46">
        <v>184</v>
      </c>
      <c r="D1838" s="47"/>
    </row>
    <row r="1839" spans="2:4" x14ac:dyDescent="0.25">
      <c r="B1839" s="16" t="s">
        <v>86</v>
      </c>
      <c r="C1839" s="46">
        <v>168</v>
      </c>
      <c r="D1839" s="47"/>
    </row>
    <row r="1840" spans="2:4" x14ac:dyDescent="0.25">
      <c r="B1840" s="16" t="s">
        <v>87</v>
      </c>
      <c r="C1840" s="46">
        <v>176</v>
      </c>
      <c r="D1840" s="47"/>
    </row>
    <row r="1841" spans="2:4" x14ac:dyDescent="0.25">
      <c r="B1841" s="16" t="s">
        <v>88</v>
      </c>
      <c r="C1841" s="46">
        <v>176</v>
      </c>
      <c r="D1841" s="47"/>
    </row>
    <row r="1842" spans="2:4" x14ac:dyDescent="0.25">
      <c r="B1842" s="16" t="s">
        <v>89</v>
      </c>
      <c r="C1842" s="46">
        <v>168</v>
      </c>
      <c r="D1842" s="47"/>
    </row>
    <row r="1843" spans="2:4" x14ac:dyDescent="0.25">
      <c r="B1843" s="16" t="s">
        <v>78</v>
      </c>
      <c r="C1843" s="48">
        <f>SUM(C1831:C1842)</f>
        <v>872</v>
      </c>
      <c r="D1843" s="47"/>
    </row>
    <row r="1844" spans="2:4" x14ac:dyDescent="0.25">
      <c r="B1844" s="49"/>
      <c r="C1844" s="50"/>
      <c r="D1844" s="51"/>
    </row>
    <row r="1845" spans="2:4" x14ac:dyDescent="0.25">
      <c r="B1845" s="23" t="s">
        <v>90</v>
      </c>
      <c r="C1845" s="17"/>
      <c r="D1845" s="18">
        <f>C1843/2080</f>
        <v>0.41923076923076924</v>
      </c>
    </row>
    <row r="1846" spans="2:4" x14ac:dyDescent="0.25">
      <c r="B1846" s="40"/>
      <c r="D1846" s="45"/>
    </row>
    <row r="1849" spans="2:4" x14ac:dyDescent="0.25">
      <c r="B1849" s="12" t="s">
        <v>92</v>
      </c>
    </row>
    <row r="1851" spans="2:4" ht="30" x14ac:dyDescent="0.25">
      <c r="B1851" s="39" t="s">
        <v>93</v>
      </c>
      <c r="C1851" s="38" t="s">
        <v>94</v>
      </c>
    </row>
    <row r="1852" spans="2:4" ht="30" x14ac:dyDescent="0.25">
      <c r="B1852" s="39" t="s">
        <v>95</v>
      </c>
      <c r="C1852" s="38" t="s">
        <v>96</v>
      </c>
    </row>
    <row r="1854" spans="2:4" x14ac:dyDescent="0.25">
      <c r="B1854" s="38" t="s">
        <v>97</v>
      </c>
    </row>
    <row r="1855" spans="2:4" x14ac:dyDescent="0.25">
      <c r="B1855" s="38" t="s">
        <v>98</v>
      </c>
    </row>
    <row r="1857" spans="2:3" x14ac:dyDescent="0.25">
      <c r="B1857" s="12" t="s">
        <v>99</v>
      </c>
    </row>
    <row r="1859" spans="2:3" ht="30" x14ac:dyDescent="0.25">
      <c r="B1859" s="39" t="s">
        <v>100</v>
      </c>
      <c r="C1859" s="38" t="s">
        <v>101</v>
      </c>
    </row>
    <row r="1861" spans="2:3" ht="30" x14ac:dyDescent="0.25">
      <c r="B1861" s="39" t="s">
        <v>102</v>
      </c>
      <c r="C1861" s="38" t="s">
        <v>103</v>
      </c>
    </row>
    <row r="1863" spans="2:3" ht="45" x14ac:dyDescent="0.25">
      <c r="B1863" s="39" t="s">
        <v>104</v>
      </c>
      <c r="C1863" s="38" t="s">
        <v>105</v>
      </c>
    </row>
  </sheetData>
  <mergeCells count="1611">
    <mergeCell ref="B1844:D1844"/>
    <mergeCell ref="C1839:D1839"/>
    <mergeCell ref="C1840:D1840"/>
    <mergeCell ref="C1841:D1841"/>
    <mergeCell ref="C1842:D1842"/>
    <mergeCell ref="C1843:D1843"/>
    <mergeCell ref="C1834:D1834"/>
    <mergeCell ref="C1835:D1835"/>
    <mergeCell ref="C1836:D1836"/>
    <mergeCell ref="C1837:D1837"/>
    <mergeCell ref="C1838:D1838"/>
    <mergeCell ref="B1829:D1829"/>
    <mergeCell ref="C1830:D1830"/>
    <mergeCell ref="C1831:D1831"/>
    <mergeCell ref="C1832:D1832"/>
    <mergeCell ref="C1833:D1833"/>
    <mergeCell ref="C1821:D1821"/>
    <mergeCell ref="C1822:D1822"/>
    <mergeCell ref="C1823:D1823"/>
    <mergeCell ref="B1824:D1824"/>
    <mergeCell ref="B1828:D1828"/>
    <mergeCell ref="C1800:D1800"/>
    <mergeCell ref="C1801:D1801"/>
    <mergeCell ref="C1802:D1802"/>
    <mergeCell ref="C1803:D1803"/>
    <mergeCell ref="B1804:D1804"/>
    <mergeCell ref="C1795:D1795"/>
    <mergeCell ref="C1796:D1796"/>
    <mergeCell ref="C1797:D1797"/>
    <mergeCell ref="C1798:D1798"/>
    <mergeCell ref="C1799:D1799"/>
    <mergeCell ref="C1816:D1816"/>
    <mergeCell ref="C1817:D1817"/>
    <mergeCell ref="C1818:D1818"/>
    <mergeCell ref="C1819:D1819"/>
    <mergeCell ref="C1820:D1820"/>
    <mergeCell ref="C1811:D1811"/>
    <mergeCell ref="C1812:D1812"/>
    <mergeCell ref="C1813:D1813"/>
    <mergeCell ref="C1814:D1814"/>
    <mergeCell ref="C1815:D1815"/>
    <mergeCell ref="B1808:D1808"/>
    <mergeCell ref="B1809:D1809"/>
    <mergeCell ref="C1810:D1810"/>
    <mergeCell ref="C1790:D1790"/>
    <mergeCell ref="C1791:D1791"/>
    <mergeCell ref="C1792:D1792"/>
    <mergeCell ref="C1793:D1793"/>
    <mergeCell ref="C1794:D1794"/>
    <mergeCell ref="C1783:D1783"/>
    <mergeCell ref="C1784:D1784"/>
    <mergeCell ref="B1785:D1785"/>
    <mergeCell ref="B1788:D1788"/>
    <mergeCell ref="B1789:D1789"/>
    <mergeCell ref="C1778:D1778"/>
    <mergeCell ref="C1779:D1779"/>
    <mergeCell ref="C1780:D1780"/>
    <mergeCell ref="C1781:D1781"/>
    <mergeCell ref="C1782:D1782"/>
    <mergeCell ref="C1773:D1773"/>
    <mergeCell ref="C1774:D1774"/>
    <mergeCell ref="C1775:D1775"/>
    <mergeCell ref="C1776:D1776"/>
    <mergeCell ref="C1777:D1777"/>
    <mergeCell ref="B1766:D1766"/>
    <mergeCell ref="B1769:D1769"/>
    <mergeCell ref="B1770:D1770"/>
    <mergeCell ref="C1771:D1771"/>
    <mergeCell ref="C1772:D1772"/>
    <mergeCell ref="C1761:D1761"/>
    <mergeCell ref="C1762:D1762"/>
    <mergeCell ref="C1763:D1763"/>
    <mergeCell ref="C1764:D1764"/>
    <mergeCell ref="C1765:D1765"/>
    <mergeCell ref="C1756:D1756"/>
    <mergeCell ref="C1757:D1757"/>
    <mergeCell ref="C1758:D1758"/>
    <mergeCell ref="C1759:D1759"/>
    <mergeCell ref="C1760:D1760"/>
    <mergeCell ref="B1751:D1751"/>
    <mergeCell ref="C1752:D1752"/>
    <mergeCell ref="C1753:D1753"/>
    <mergeCell ref="C1754:D1754"/>
    <mergeCell ref="C1755:D1755"/>
    <mergeCell ref="C1744:D1744"/>
    <mergeCell ref="C1745:D1745"/>
    <mergeCell ref="C1746:D1746"/>
    <mergeCell ref="B1747:D1747"/>
    <mergeCell ref="B1750:D1750"/>
    <mergeCell ref="C1739:D1739"/>
    <mergeCell ref="C1740:D1740"/>
    <mergeCell ref="C1741:D1741"/>
    <mergeCell ref="C1742:D1742"/>
    <mergeCell ref="C1743:D1743"/>
    <mergeCell ref="C1734:D1734"/>
    <mergeCell ref="C1735:D1735"/>
    <mergeCell ref="C1736:D1736"/>
    <mergeCell ref="C1737:D1737"/>
    <mergeCell ref="C1738:D1738"/>
    <mergeCell ref="C1727:D1727"/>
    <mergeCell ref="B1728:D1728"/>
    <mergeCell ref="B1731:D1731"/>
    <mergeCell ref="B1732:D1732"/>
    <mergeCell ref="C1733:D1733"/>
    <mergeCell ref="C1722:D1722"/>
    <mergeCell ref="C1723:D1723"/>
    <mergeCell ref="C1724:D1724"/>
    <mergeCell ref="C1725:D1725"/>
    <mergeCell ref="C1726:D1726"/>
    <mergeCell ref="C1717:D1717"/>
    <mergeCell ref="C1718:D1718"/>
    <mergeCell ref="C1719:D1719"/>
    <mergeCell ref="C1720:D1720"/>
    <mergeCell ref="C1721:D1721"/>
    <mergeCell ref="B1712:D1712"/>
    <mergeCell ref="B1713:D1713"/>
    <mergeCell ref="C1714:D1714"/>
    <mergeCell ref="C1715:D1715"/>
    <mergeCell ref="C1716:D1716"/>
    <mergeCell ref="C1705:D1705"/>
    <mergeCell ref="C1706:D1706"/>
    <mergeCell ref="C1707:D1707"/>
    <mergeCell ref="C1708:D1708"/>
    <mergeCell ref="B1709:D1709"/>
    <mergeCell ref="C1700:D1700"/>
    <mergeCell ref="C1701:D1701"/>
    <mergeCell ref="C1702:D1702"/>
    <mergeCell ref="C1703:D1703"/>
    <mergeCell ref="C1704:D1704"/>
    <mergeCell ref="C1695:D1695"/>
    <mergeCell ref="C1696:D1696"/>
    <mergeCell ref="C1697:D1697"/>
    <mergeCell ref="C1698:D1698"/>
    <mergeCell ref="C1699:D1699"/>
    <mergeCell ref="C1688:D1688"/>
    <mergeCell ref="C1689:D1689"/>
    <mergeCell ref="B1690:D1690"/>
    <mergeCell ref="B1693:D1693"/>
    <mergeCell ref="B1694:D1694"/>
    <mergeCell ref="C1683:D1683"/>
    <mergeCell ref="C1684:D1684"/>
    <mergeCell ref="C1685:D1685"/>
    <mergeCell ref="C1686:D1686"/>
    <mergeCell ref="C1687:D1687"/>
    <mergeCell ref="C1678:D1678"/>
    <mergeCell ref="C1679:D1679"/>
    <mergeCell ref="C1680:D1680"/>
    <mergeCell ref="C1681:D1681"/>
    <mergeCell ref="C1682:D1682"/>
    <mergeCell ref="B1671:D1671"/>
    <mergeCell ref="B1674:D1674"/>
    <mergeCell ref="B1675:D1675"/>
    <mergeCell ref="C1676:D1676"/>
    <mergeCell ref="C1677:D1677"/>
    <mergeCell ref="C1666:D1666"/>
    <mergeCell ref="C1667:D1667"/>
    <mergeCell ref="C1668:D1668"/>
    <mergeCell ref="C1669:D1669"/>
    <mergeCell ref="C1670:D1670"/>
    <mergeCell ref="C1661:D1661"/>
    <mergeCell ref="C1662:D1662"/>
    <mergeCell ref="C1663:D1663"/>
    <mergeCell ref="C1664:D1664"/>
    <mergeCell ref="C1665:D1665"/>
    <mergeCell ref="B1656:D1656"/>
    <mergeCell ref="C1657:D1657"/>
    <mergeCell ref="C1658:D1658"/>
    <mergeCell ref="C1659:D1659"/>
    <mergeCell ref="C1660:D1660"/>
    <mergeCell ref="C1649:D1649"/>
    <mergeCell ref="C1650:D1650"/>
    <mergeCell ref="C1651:D1651"/>
    <mergeCell ref="B1652:D1652"/>
    <mergeCell ref="B1655:D1655"/>
    <mergeCell ref="C1644:D1644"/>
    <mergeCell ref="C1645:D1645"/>
    <mergeCell ref="C1646:D1646"/>
    <mergeCell ref="C1647:D1647"/>
    <mergeCell ref="C1648:D1648"/>
    <mergeCell ref="C1639:D1639"/>
    <mergeCell ref="C1640:D1640"/>
    <mergeCell ref="C1641:D1641"/>
    <mergeCell ref="C1642:D1642"/>
    <mergeCell ref="C1643:D1643"/>
    <mergeCell ref="C1632:D1632"/>
    <mergeCell ref="B1633:D1633"/>
    <mergeCell ref="B1636:D1636"/>
    <mergeCell ref="B1637:D1637"/>
    <mergeCell ref="C1638:D1638"/>
    <mergeCell ref="C1627:D1627"/>
    <mergeCell ref="C1628:D1628"/>
    <mergeCell ref="C1629:D1629"/>
    <mergeCell ref="C1630:D1630"/>
    <mergeCell ref="C1631:D1631"/>
    <mergeCell ref="C1622:D1622"/>
    <mergeCell ref="C1623:D1623"/>
    <mergeCell ref="C1624:D1624"/>
    <mergeCell ref="C1625:D1625"/>
    <mergeCell ref="C1626:D1626"/>
    <mergeCell ref="B1617:D1617"/>
    <mergeCell ref="B1618:D1618"/>
    <mergeCell ref="C1619:D1619"/>
    <mergeCell ref="C1620:D1620"/>
    <mergeCell ref="C1621:D1621"/>
    <mergeCell ref="C1610:D1610"/>
    <mergeCell ref="C1611:D1611"/>
    <mergeCell ref="C1612:D1612"/>
    <mergeCell ref="C1613:D1613"/>
    <mergeCell ref="B1614:D1614"/>
    <mergeCell ref="C1605:D1605"/>
    <mergeCell ref="C1606:D1606"/>
    <mergeCell ref="C1607:D1607"/>
    <mergeCell ref="C1608:D1608"/>
    <mergeCell ref="C1609:D1609"/>
    <mergeCell ref="C1600:D1600"/>
    <mergeCell ref="C1601:D1601"/>
    <mergeCell ref="C1602:D1602"/>
    <mergeCell ref="C1603:D1603"/>
    <mergeCell ref="C1604:D1604"/>
    <mergeCell ref="C1593:D1593"/>
    <mergeCell ref="C1594:D1594"/>
    <mergeCell ref="B1595:D1595"/>
    <mergeCell ref="B1598:D1598"/>
    <mergeCell ref="B1599:D1599"/>
    <mergeCell ref="C1588:D1588"/>
    <mergeCell ref="C1589:D1589"/>
    <mergeCell ref="C1590:D1590"/>
    <mergeCell ref="C1591:D1591"/>
    <mergeCell ref="C1592:D1592"/>
    <mergeCell ref="C1583:D1583"/>
    <mergeCell ref="C1584:D1584"/>
    <mergeCell ref="C1585:D1585"/>
    <mergeCell ref="C1586:D1586"/>
    <mergeCell ref="C1587:D1587"/>
    <mergeCell ref="B1576:D1576"/>
    <mergeCell ref="B1579:D1579"/>
    <mergeCell ref="B1580:D1580"/>
    <mergeCell ref="C1581:D1581"/>
    <mergeCell ref="C1582:D1582"/>
    <mergeCell ref="C1571:D1571"/>
    <mergeCell ref="C1572:D1572"/>
    <mergeCell ref="C1573:D1573"/>
    <mergeCell ref="C1574:D1574"/>
    <mergeCell ref="C1575:D1575"/>
    <mergeCell ref="C1566:D1566"/>
    <mergeCell ref="C1567:D1567"/>
    <mergeCell ref="C1568:D1568"/>
    <mergeCell ref="C1569:D1569"/>
    <mergeCell ref="C1570:D1570"/>
    <mergeCell ref="B1561:D1561"/>
    <mergeCell ref="C1562:D1562"/>
    <mergeCell ref="C1563:D1563"/>
    <mergeCell ref="C1564:D1564"/>
    <mergeCell ref="C1565:D1565"/>
    <mergeCell ref="C1554:D1554"/>
    <mergeCell ref="C1555:D1555"/>
    <mergeCell ref="C1556:D1556"/>
    <mergeCell ref="B1557:D1557"/>
    <mergeCell ref="B1560:D1560"/>
    <mergeCell ref="C1549:D1549"/>
    <mergeCell ref="C1550:D1550"/>
    <mergeCell ref="C1551:D1551"/>
    <mergeCell ref="C1552:D1552"/>
    <mergeCell ref="C1553:D1553"/>
    <mergeCell ref="C1544:D1544"/>
    <mergeCell ref="C1545:D1545"/>
    <mergeCell ref="C1546:D1546"/>
    <mergeCell ref="C1547:D1547"/>
    <mergeCell ref="C1548:D1548"/>
    <mergeCell ref="C1537:D1537"/>
    <mergeCell ref="B1538:D1538"/>
    <mergeCell ref="B1541:D1541"/>
    <mergeCell ref="B1542:D1542"/>
    <mergeCell ref="C1543:D1543"/>
    <mergeCell ref="C1532:D1532"/>
    <mergeCell ref="C1533:D1533"/>
    <mergeCell ref="C1534:D1534"/>
    <mergeCell ref="C1535:D1535"/>
    <mergeCell ref="C1536:D1536"/>
    <mergeCell ref="C1527:D1527"/>
    <mergeCell ref="C1528:D1528"/>
    <mergeCell ref="C1529:D1529"/>
    <mergeCell ref="C1530:D1530"/>
    <mergeCell ref="C1531:D1531"/>
    <mergeCell ref="B1522:D1522"/>
    <mergeCell ref="B1523:D1523"/>
    <mergeCell ref="C1524:D1524"/>
    <mergeCell ref="C1525:D1525"/>
    <mergeCell ref="C1526:D1526"/>
    <mergeCell ref="C1515:D1515"/>
    <mergeCell ref="C1516:D1516"/>
    <mergeCell ref="C1517:D1517"/>
    <mergeCell ref="C1518:D1518"/>
    <mergeCell ref="B1519:D1519"/>
    <mergeCell ref="C1510:D1510"/>
    <mergeCell ref="C1511:D1511"/>
    <mergeCell ref="C1512:D1512"/>
    <mergeCell ref="C1513:D1513"/>
    <mergeCell ref="C1514:D1514"/>
    <mergeCell ref="C1505:D1505"/>
    <mergeCell ref="C1506:D1506"/>
    <mergeCell ref="C1507:D1507"/>
    <mergeCell ref="C1508:D1508"/>
    <mergeCell ref="C1509:D1509"/>
    <mergeCell ref="C1498:D1498"/>
    <mergeCell ref="C1499:D1499"/>
    <mergeCell ref="B1500:D1500"/>
    <mergeCell ref="B1503:D1503"/>
    <mergeCell ref="B1504:D1504"/>
    <mergeCell ref="C1493:D1493"/>
    <mergeCell ref="C1494:D1494"/>
    <mergeCell ref="C1495:D1495"/>
    <mergeCell ref="C1496:D1496"/>
    <mergeCell ref="C1497:D1497"/>
    <mergeCell ref="C1488:D1488"/>
    <mergeCell ref="C1489:D1489"/>
    <mergeCell ref="C1490:D1490"/>
    <mergeCell ref="C1491:D1491"/>
    <mergeCell ref="C1492:D1492"/>
    <mergeCell ref="B1481:D1481"/>
    <mergeCell ref="B1484:D1484"/>
    <mergeCell ref="B1485:D1485"/>
    <mergeCell ref="C1486:D1486"/>
    <mergeCell ref="C1487:D1487"/>
    <mergeCell ref="C1476:D1476"/>
    <mergeCell ref="C1477:D1477"/>
    <mergeCell ref="C1478:D1478"/>
    <mergeCell ref="C1479:D1479"/>
    <mergeCell ref="C1480:D1480"/>
    <mergeCell ref="C1471:D1471"/>
    <mergeCell ref="C1472:D1472"/>
    <mergeCell ref="C1473:D1473"/>
    <mergeCell ref="C1474:D1474"/>
    <mergeCell ref="C1475:D1475"/>
    <mergeCell ref="B1466:D1466"/>
    <mergeCell ref="C1467:D1467"/>
    <mergeCell ref="C1468:D1468"/>
    <mergeCell ref="C1469:D1469"/>
    <mergeCell ref="C1470:D1470"/>
    <mergeCell ref="C1459:D1459"/>
    <mergeCell ref="C1460:D1460"/>
    <mergeCell ref="C1461:D1461"/>
    <mergeCell ref="B1462:D1462"/>
    <mergeCell ref="B1465:D1465"/>
    <mergeCell ref="C1454:D1454"/>
    <mergeCell ref="C1455:D1455"/>
    <mergeCell ref="C1456:D1456"/>
    <mergeCell ref="C1457:D1457"/>
    <mergeCell ref="C1458:D1458"/>
    <mergeCell ref="C1449:D1449"/>
    <mergeCell ref="C1450:D1450"/>
    <mergeCell ref="C1451:D1451"/>
    <mergeCell ref="C1452:D1452"/>
    <mergeCell ref="C1453:D1453"/>
    <mergeCell ref="C1442:D1442"/>
    <mergeCell ref="B1443:D1443"/>
    <mergeCell ref="B1446:D1446"/>
    <mergeCell ref="B1447:D1447"/>
    <mergeCell ref="C1448:D1448"/>
    <mergeCell ref="C1437:D1437"/>
    <mergeCell ref="C1438:D1438"/>
    <mergeCell ref="C1439:D1439"/>
    <mergeCell ref="C1440:D1440"/>
    <mergeCell ref="C1441:D1441"/>
    <mergeCell ref="C1432:D1432"/>
    <mergeCell ref="C1433:D1433"/>
    <mergeCell ref="C1434:D1434"/>
    <mergeCell ref="C1435:D1435"/>
    <mergeCell ref="C1436:D1436"/>
    <mergeCell ref="B1427:D1427"/>
    <mergeCell ref="B1428:D1428"/>
    <mergeCell ref="C1429:D1429"/>
    <mergeCell ref="C1430:D1430"/>
    <mergeCell ref="C1431:D1431"/>
    <mergeCell ref="C1420:D1420"/>
    <mergeCell ref="C1421:D1421"/>
    <mergeCell ref="C1422:D1422"/>
    <mergeCell ref="C1423:D1423"/>
    <mergeCell ref="B1424:D1424"/>
    <mergeCell ref="C1415:D1415"/>
    <mergeCell ref="C1416:D1416"/>
    <mergeCell ref="C1417:D1417"/>
    <mergeCell ref="C1418:D1418"/>
    <mergeCell ref="C1419:D1419"/>
    <mergeCell ref="C1410:D1410"/>
    <mergeCell ref="C1411:D1411"/>
    <mergeCell ref="C1412:D1412"/>
    <mergeCell ref="C1413:D1413"/>
    <mergeCell ref="C1414:D1414"/>
    <mergeCell ref="C1403:D1403"/>
    <mergeCell ref="C1404:D1404"/>
    <mergeCell ref="B1405:D1405"/>
    <mergeCell ref="B1408:D1408"/>
    <mergeCell ref="B1409:D1409"/>
    <mergeCell ref="C1398:D1398"/>
    <mergeCell ref="C1399:D1399"/>
    <mergeCell ref="C1400:D1400"/>
    <mergeCell ref="C1401:D1401"/>
    <mergeCell ref="C1402:D1402"/>
    <mergeCell ref="C1393:D1393"/>
    <mergeCell ref="C1394:D1394"/>
    <mergeCell ref="C1395:D1395"/>
    <mergeCell ref="C1396:D1396"/>
    <mergeCell ref="C1397:D1397"/>
    <mergeCell ref="B1386:D1386"/>
    <mergeCell ref="B1389:D1389"/>
    <mergeCell ref="B1390:D1390"/>
    <mergeCell ref="C1391:D1391"/>
    <mergeCell ref="C1392:D1392"/>
    <mergeCell ref="C1381:D1381"/>
    <mergeCell ref="C1382:D1382"/>
    <mergeCell ref="C1383:D1383"/>
    <mergeCell ref="C1384:D1384"/>
    <mergeCell ref="C1385:D1385"/>
    <mergeCell ref="C1376:D1376"/>
    <mergeCell ref="C1377:D1377"/>
    <mergeCell ref="C1378:D1378"/>
    <mergeCell ref="C1379:D1379"/>
    <mergeCell ref="C1380:D1380"/>
    <mergeCell ref="B1371:D1371"/>
    <mergeCell ref="C1372:D1372"/>
    <mergeCell ref="C1373:D1373"/>
    <mergeCell ref="C1374:D1374"/>
    <mergeCell ref="C1375:D1375"/>
    <mergeCell ref="C1364:D1364"/>
    <mergeCell ref="C1365:D1365"/>
    <mergeCell ref="C1366:D1366"/>
    <mergeCell ref="B1367:D1367"/>
    <mergeCell ref="B1370:D1370"/>
    <mergeCell ref="C1359:D1359"/>
    <mergeCell ref="C1360:D1360"/>
    <mergeCell ref="C1361:D1361"/>
    <mergeCell ref="C1362:D1362"/>
    <mergeCell ref="C1363:D1363"/>
    <mergeCell ref="C1354:D1354"/>
    <mergeCell ref="C1355:D1355"/>
    <mergeCell ref="C1356:D1356"/>
    <mergeCell ref="C1357:D1357"/>
    <mergeCell ref="C1358:D1358"/>
    <mergeCell ref="C1347:D1347"/>
    <mergeCell ref="B1348:D1348"/>
    <mergeCell ref="B1351:D1351"/>
    <mergeCell ref="B1352:D1352"/>
    <mergeCell ref="C1353:D1353"/>
    <mergeCell ref="C1342:D1342"/>
    <mergeCell ref="C1343:D1343"/>
    <mergeCell ref="C1344:D1344"/>
    <mergeCell ref="C1345:D1345"/>
    <mergeCell ref="C1346:D1346"/>
    <mergeCell ref="C1337:D1337"/>
    <mergeCell ref="C1338:D1338"/>
    <mergeCell ref="C1339:D1339"/>
    <mergeCell ref="C1340:D1340"/>
    <mergeCell ref="C1341:D1341"/>
    <mergeCell ref="B1332:D1332"/>
    <mergeCell ref="B1333:D1333"/>
    <mergeCell ref="C1334:D1334"/>
    <mergeCell ref="C1335:D1335"/>
    <mergeCell ref="C1336:D1336"/>
    <mergeCell ref="C1325:D1325"/>
    <mergeCell ref="C1326:D1326"/>
    <mergeCell ref="C1327:D1327"/>
    <mergeCell ref="C1328:D1328"/>
    <mergeCell ref="B1329:D1329"/>
    <mergeCell ref="C1320:D1320"/>
    <mergeCell ref="C1321:D1321"/>
    <mergeCell ref="C1322:D1322"/>
    <mergeCell ref="C1323:D1323"/>
    <mergeCell ref="C1324:D1324"/>
    <mergeCell ref="C1315:D1315"/>
    <mergeCell ref="C1316:D1316"/>
    <mergeCell ref="C1317:D1317"/>
    <mergeCell ref="C1318:D1318"/>
    <mergeCell ref="C1319:D1319"/>
    <mergeCell ref="C1308:D1308"/>
    <mergeCell ref="C1309:D1309"/>
    <mergeCell ref="B1310:D1310"/>
    <mergeCell ref="B1313:D1313"/>
    <mergeCell ref="B1314:D1314"/>
    <mergeCell ref="C1303:D1303"/>
    <mergeCell ref="C1304:D1304"/>
    <mergeCell ref="C1305:D1305"/>
    <mergeCell ref="C1306:D1306"/>
    <mergeCell ref="C1307:D1307"/>
    <mergeCell ref="C1298:D1298"/>
    <mergeCell ref="C1299:D1299"/>
    <mergeCell ref="C1300:D1300"/>
    <mergeCell ref="C1301:D1301"/>
    <mergeCell ref="C1302:D1302"/>
    <mergeCell ref="B1291:D1291"/>
    <mergeCell ref="B1294:D1294"/>
    <mergeCell ref="B1295:D1295"/>
    <mergeCell ref="C1296:D1296"/>
    <mergeCell ref="C1297:D1297"/>
    <mergeCell ref="C1286:D1286"/>
    <mergeCell ref="C1287:D1287"/>
    <mergeCell ref="C1288:D1288"/>
    <mergeCell ref="C1289:D1289"/>
    <mergeCell ref="C1290:D1290"/>
    <mergeCell ref="C1281:D1281"/>
    <mergeCell ref="C1282:D1282"/>
    <mergeCell ref="C1283:D1283"/>
    <mergeCell ref="C1284:D1284"/>
    <mergeCell ref="C1285:D1285"/>
    <mergeCell ref="B1276:D1276"/>
    <mergeCell ref="C1277:D1277"/>
    <mergeCell ref="C1278:D1278"/>
    <mergeCell ref="C1279:D1279"/>
    <mergeCell ref="C1280:D1280"/>
    <mergeCell ref="C1269:D1269"/>
    <mergeCell ref="C1270:D1270"/>
    <mergeCell ref="C1271:D1271"/>
    <mergeCell ref="B1272:D1272"/>
    <mergeCell ref="B1275:D1275"/>
    <mergeCell ref="C1264:D1264"/>
    <mergeCell ref="C1265:D1265"/>
    <mergeCell ref="C1266:D1266"/>
    <mergeCell ref="C1267:D1267"/>
    <mergeCell ref="C1268:D1268"/>
    <mergeCell ref="C1259:D1259"/>
    <mergeCell ref="C1260:D1260"/>
    <mergeCell ref="C1261:D1261"/>
    <mergeCell ref="C1262:D1262"/>
    <mergeCell ref="C1263:D1263"/>
    <mergeCell ref="C1252:D1252"/>
    <mergeCell ref="B1253:D1253"/>
    <mergeCell ref="B1256:D1256"/>
    <mergeCell ref="B1257:D1257"/>
    <mergeCell ref="C1258:D1258"/>
    <mergeCell ref="C1247:D1247"/>
    <mergeCell ref="C1248:D1248"/>
    <mergeCell ref="C1249:D1249"/>
    <mergeCell ref="C1250:D1250"/>
    <mergeCell ref="C1251:D1251"/>
    <mergeCell ref="C1242:D1242"/>
    <mergeCell ref="C1243:D1243"/>
    <mergeCell ref="C1244:D1244"/>
    <mergeCell ref="C1245:D1245"/>
    <mergeCell ref="C1246:D1246"/>
    <mergeCell ref="B1237:D1237"/>
    <mergeCell ref="B1238:D1238"/>
    <mergeCell ref="C1239:D1239"/>
    <mergeCell ref="C1240:D1240"/>
    <mergeCell ref="C1241:D1241"/>
    <mergeCell ref="C1230:D1230"/>
    <mergeCell ref="C1231:D1231"/>
    <mergeCell ref="C1232:D1232"/>
    <mergeCell ref="C1233:D1233"/>
    <mergeCell ref="B1234:D1234"/>
    <mergeCell ref="C1225:D1225"/>
    <mergeCell ref="C1226:D1226"/>
    <mergeCell ref="C1227:D1227"/>
    <mergeCell ref="C1228:D1228"/>
    <mergeCell ref="C1229:D1229"/>
    <mergeCell ref="C1220:D1220"/>
    <mergeCell ref="C1221:D1221"/>
    <mergeCell ref="C1222:D1222"/>
    <mergeCell ref="C1223:D1223"/>
    <mergeCell ref="C1224:D1224"/>
    <mergeCell ref="C1213:D1213"/>
    <mergeCell ref="C1214:D1214"/>
    <mergeCell ref="B1215:D1215"/>
    <mergeCell ref="B1218:D1218"/>
    <mergeCell ref="B1219:D1219"/>
    <mergeCell ref="C1208:D1208"/>
    <mergeCell ref="C1209:D1209"/>
    <mergeCell ref="C1210:D1210"/>
    <mergeCell ref="C1211:D1211"/>
    <mergeCell ref="C1212:D1212"/>
    <mergeCell ref="C1203:D1203"/>
    <mergeCell ref="C1204:D1204"/>
    <mergeCell ref="C1205:D1205"/>
    <mergeCell ref="C1206:D1206"/>
    <mergeCell ref="C1207:D1207"/>
    <mergeCell ref="B1196:D1196"/>
    <mergeCell ref="B1199:D1199"/>
    <mergeCell ref="B1200:D1200"/>
    <mergeCell ref="C1201:D1201"/>
    <mergeCell ref="C1202:D1202"/>
    <mergeCell ref="C1191:D1191"/>
    <mergeCell ref="C1192:D1192"/>
    <mergeCell ref="C1193:D1193"/>
    <mergeCell ref="C1194:D1194"/>
    <mergeCell ref="C1195:D1195"/>
    <mergeCell ref="C1186:D1186"/>
    <mergeCell ref="C1187:D1187"/>
    <mergeCell ref="C1188:D1188"/>
    <mergeCell ref="C1189:D1189"/>
    <mergeCell ref="C1190:D1190"/>
    <mergeCell ref="B1181:D1181"/>
    <mergeCell ref="C1182:D1182"/>
    <mergeCell ref="C1183:D1183"/>
    <mergeCell ref="C1184:D1184"/>
    <mergeCell ref="C1185:D1185"/>
    <mergeCell ref="C1174:D1174"/>
    <mergeCell ref="C1175:D1175"/>
    <mergeCell ref="C1176:D1176"/>
    <mergeCell ref="B1177:D1177"/>
    <mergeCell ref="B1180:D1180"/>
    <mergeCell ref="C1169:D1169"/>
    <mergeCell ref="C1170:D1170"/>
    <mergeCell ref="C1171:D1171"/>
    <mergeCell ref="C1172:D1172"/>
    <mergeCell ref="C1173:D1173"/>
    <mergeCell ref="C1164:D1164"/>
    <mergeCell ref="C1165:D1165"/>
    <mergeCell ref="C1166:D1166"/>
    <mergeCell ref="C1167:D1167"/>
    <mergeCell ref="C1168:D1168"/>
    <mergeCell ref="C1157:D1157"/>
    <mergeCell ref="B1158:D1158"/>
    <mergeCell ref="B1161:D1161"/>
    <mergeCell ref="B1162:D1162"/>
    <mergeCell ref="C1163:D1163"/>
    <mergeCell ref="C1152:D1152"/>
    <mergeCell ref="C1153:D1153"/>
    <mergeCell ref="C1154:D1154"/>
    <mergeCell ref="C1155:D1155"/>
    <mergeCell ref="C1156:D1156"/>
    <mergeCell ref="C1147:D1147"/>
    <mergeCell ref="C1148:D1148"/>
    <mergeCell ref="C1149:D1149"/>
    <mergeCell ref="C1150:D1150"/>
    <mergeCell ref="C1151:D1151"/>
    <mergeCell ref="B1142:D1142"/>
    <mergeCell ref="B1143:D1143"/>
    <mergeCell ref="C1144:D1144"/>
    <mergeCell ref="C1145:D1145"/>
    <mergeCell ref="C1146:D1146"/>
    <mergeCell ref="C1135:D1135"/>
    <mergeCell ref="C1136:D1136"/>
    <mergeCell ref="C1137:D1137"/>
    <mergeCell ref="C1138:D1138"/>
    <mergeCell ref="B1139:D1139"/>
    <mergeCell ref="C1130:D1130"/>
    <mergeCell ref="C1131:D1131"/>
    <mergeCell ref="C1132:D1132"/>
    <mergeCell ref="C1133:D1133"/>
    <mergeCell ref="C1134:D1134"/>
    <mergeCell ref="C1125:D1125"/>
    <mergeCell ref="C1126:D1126"/>
    <mergeCell ref="C1127:D1127"/>
    <mergeCell ref="C1128:D1128"/>
    <mergeCell ref="C1129:D1129"/>
    <mergeCell ref="C1118:D1118"/>
    <mergeCell ref="C1119:D1119"/>
    <mergeCell ref="B1120:D1120"/>
    <mergeCell ref="B1123:D1123"/>
    <mergeCell ref="B1124:D1124"/>
    <mergeCell ref="C1113:D1113"/>
    <mergeCell ref="C1114:D1114"/>
    <mergeCell ref="C1115:D1115"/>
    <mergeCell ref="C1116:D1116"/>
    <mergeCell ref="C1117:D1117"/>
    <mergeCell ref="C1108:D1108"/>
    <mergeCell ref="C1109:D1109"/>
    <mergeCell ref="C1110:D1110"/>
    <mergeCell ref="C1111:D1111"/>
    <mergeCell ref="C1112:D1112"/>
    <mergeCell ref="B1101:D1101"/>
    <mergeCell ref="B1104:D1104"/>
    <mergeCell ref="B1105:D1105"/>
    <mergeCell ref="C1106:D1106"/>
    <mergeCell ref="C1107:D1107"/>
    <mergeCell ref="C1096:D1096"/>
    <mergeCell ref="C1097:D1097"/>
    <mergeCell ref="C1098:D1098"/>
    <mergeCell ref="C1099:D1099"/>
    <mergeCell ref="C1100:D1100"/>
    <mergeCell ref="C1091:D1091"/>
    <mergeCell ref="C1092:D1092"/>
    <mergeCell ref="C1093:D1093"/>
    <mergeCell ref="C1094:D1094"/>
    <mergeCell ref="C1095:D1095"/>
    <mergeCell ref="B1086:D1086"/>
    <mergeCell ref="C1087:D1087"/>
    <mergeCell ref="C1088:D1088"/>
    <mergeCell ref="C1089:D1089"/>
    <mergeCell ref="C1090:D1090"/>
    <mergeCell ref="C1079:D1079"/>
    <mergeCell ref="C1080:D1080"/>
    <mergeCell ref="C1081:D1081"/>
    <mergeCell ref="B1082:D1082"/>
    <mergeCell ref="B1085:D1085"/>
    <mergeCell ref="C1074:D1074"/>
    <mergeCell ref="C1075:D1075"/>
    <mergeCell ref="C1076:D1076"/>
    <mergeCell ref="C1077:D1077"/>
    <mergeCell ref="C1078:D1078"/>
    <mergeCell ref="C1069:D1069"/>
    <mergeCell ref="C1070:D1070"/>
    <mergeCell ref="C1071:D1071"/>
    <mergeCell ref="C1072:D1072"/>
    <mergeCell ref="C1073:D1073"/>
    <mergeCell ref="C1062:D1062"/>
    <mergeCell ref="B1063:D1063"/>
    <mergeCell ref="B1066:D1066"/>
    <mergeCell ref="B1067:D1067"/>
    <mergeCell ref="C1068:D1068"/>
    <mergeCell ref="C1057:D1057"/>
    <mergeCell ref="C1058:D1058"/>
    <mergeCell ref="C1059:D1059"/>
    <mergeCell ref="C1060:D1060"/>
    <mergeCell ref="C1061:D1061"/>
    <mergeCell ref="C1052:D1052"/>
    <mergeCell ref="C1053:D1053"/>
    <mergeCell ref="C1054:D1054"/>
    <mergeCell ref="C1055:D1055"/>
    <mergeCell ref="C1056:D1056"/>
    <mergeCell ref="B1047:D1047"/>
    <mergeCell ref="B1048:D1048"/>
    <mergeCell ref="C1049:D1049"/>
    <mergeCell ref="C1050:D1050"/>
    <mergeCell ref="C1051:D1051"/>
    <mergeCell ref="C1040:D1040"/>
    <mergeCell ref="C1041:D1041"/>
    <mergeCell ref="C1042:D1042"/>
    <mergeCell ref="C1043:D1043"/>
    <mergeCell ref="B1044:D1044"/>
    <mergeCell ref="C1035:D1035"/>
    <mergeCell ref="C1036:D1036"/>
    <mergeCell ref="C1037:D1037"/>
    <mergeCell ref="C1038:D1038"/>
    <mergeCell ref="C1039:D1039"/>
    <mergeCell ref="C1030:D1030"/>
    <mergeCell ref="C1031:D1031"/>
    <mergeCell ref="C1032:D1032"/>
    <mergeCell ref="C1033:D1033"/>
    <mergeCell ref="C1034:D1034"/>
    <mergeCell ref="C1020:D1020"/>
    <mergeCell ref="C1021:D1021"/>
    <mergeCell ref="B1022:D1022"/>
    <mergeCell ref="B1028:D1028"/>
    <mergeCell ref="B1029:D1029"/>
    <mergeCell ref="C1015:D1015"/>
    <mergeCell ref="C1016:D1016"/>
    <mergeCell ref="C1017:D1017"/>
    <mergeCell ref="C1018:D1018"/>
    <mergeCell ref="C1019:D1019"/>
    <mergeCell ref="C1010:D1010"/>
    <mergeCell ref="C1011:D1011"/>
    <mergeCell ref="C1012:D1012"/>
    <mergeCell ref="C1013:D1013"/>
    <mergeCell ref="C1014:D1014"/>
    <mergeCell ref="B1003:D1003"/>
    <mergeCell ref="B1006:D1006"/>
    <mergeCell ref="B1007:D1007"/>
    <mergeCell ref="C1008:D1008"/>
    <mergeCell ref="C1009:D1009"/>
    <mergeCell ref="C998:D998"/>
    <mergeCell ref="C999:D999"/>
    <mergeCell ref="C1000:D1000"/>
    <mergeCell ref="C1001:D1001"/>
    <mergeCell ref="C1002:D1002"/>
    <mergeCell ref="C993:D993"/>
    <mergeCell ref="C994:D994"/>
    <mergeCell ref="C995:D995"/>
    <mergeCell ref="C996:D996"/>
    <mergeCell ref="C997:D997"/>
    <mergeCell ref="B988:D988"/>
    <mergeCell ref="C989:D989"/>
    <mergeCell ref="C990:D990"/>
    <mergeCell ref="C991:D991"/>
    <mergeCell ref="C992:D992"/>
    <mergeCell ref="C981:D981"/>
    <mergeCell ref="C982:D982"/>
    <mergeCell ref="C983:D983"/>
    <mergeCell ref="B984:D984"/>
    <mergeCell ref="B987:D987"/>
    <mergeCell ref="C976:D976"/>
    <mergeCell ref="C977:D977"/>
    <mergeCell ref="C978:D978"/>
    <mergeCell ref="C979:D979"/>
    <mergeCell ref="C980:D980"/>
    <mergeCell ref="C971:D971"/>
    <mergeCell ref="C972:D972"/>
    <mergeCell ref="C973:D973"/>
    <mergeCell ref="C974:D974"/>
    <mergeCell ref="C975:D975"/>
    <mergeCell ref="C964:D964"/>
    <mergeCell ref="B965:D965"/>
    <mergeCell ref="B968:D968"/>
    <mergeCell ref="B969:D969"/>
    <mergeCell ref="C970:D970"/>
    <mergeCell ref="C959:D959"/>
    <mergeCell ref="C960:D960"/>
    <mergeCell ref="C961:D961"/>
    <mergeCell ref="C962:D962"/>
    <mergeCell ref="C963:D963"/>
    <mergeCell ref="C954:D954"/>
    <mergeCell ref="C955:D955"/>
    <mergeCell ref="C956:D956"/>
    <mergeCell ref="C957:D957"/>
    <mergeCell ref="C958:D958"/>
    <mergeCell ref="B949:D949"/>
    <mergeCell ref="B950:D950"/>
    <mergeCell ref="C951:D951"/>
    <mergeCell ref="C952:D952"/>
    <mergeCell ref="C953:D953"/>
    <mergeCell ref="C942:D942"/>
    <mergeCell ref="C943:D943"/>
    <mergeCell ref="C944:D944"/>
    <mergeCell ref="C945:D945"/>
    <mergeCell ref="B946:D946"/>
    <mergeCell ref="C937:D937"/>
    <mergeCell ref="C938:D938"/>
    <mergeCell ref="C939:D939"/>
    <mergeCell ref="C940:D940"/>
    <mergeCell ref="C941:D941"/>
    <mergeCell ref="C932:D932"/>
    <mergeCell ref="C933:D933"/>
    <mergeCell ref="C934:D934"/>
    <mergeCell ref="C935:D935"/>
    <mergeCell ref="C936:D936"/>
    <mergeCell ref="C925:D925"/>
    <mergeCell ref="C926:D926"/>
    <mergeCell ref="B927:D927"/>
    <mergeCell ref="B930:D930"/>
    <mergeCell ref="B931:D931"/>
    <mergeCell ref="C920:D920"/>
    <mergeCell ref="C921:D921"/>
    <mergeCell ref="C922:D922"/>
    <mergeCell ref="C923:D923"/>
    <mergeCell ref="C924:D924"/>
    <mergeCell ref="C915:D915"/>
    <mergeCell ref="C916:D916"/>
    <mergeCell ref="C917:D917"/>
    <mergeCell ref="C918:D918"/>
    <mergeCell ref="C919:D919"/>
    <mergeCell ref="B908:D908"/>
    <mergeCell ref="B911:D911"/>
    <mergeCell ref="B912:D912"/>
    <mergeCell ref="C913:D913"/>
    <mergeCell ref="C914:D914"/>
    <mergeCell ref="C903:D903"/>
    <mergeCell ref="C904:D904"/>
    <mergeCell ref="C905:D905"/>
    <mergeCell ref="C906:D906"/>
    <mergeCell ref="C907:D907"/>
    <mergeCell ref="C898:D898"/>
    <mergeCell ref="C899:D899"/>
    <mergeCell ref="C900:D900"/>
    <mergeCell ref="C901:D901"/>
    <mergeCell ref="C902:D902"/>
    <mergeCell ref="B893:D893"/>
    <mergeCell ref="C894:D894"/>
    <mergeCell ref="C895:D895"/>
    <mergeCell ref="C896:D896"/>
    <mergeCell ref="C897:D897"/>
    <mergeCell ref="C886:D886"/>
    <mergeCell ref="C887:D887"/>
    <mergeCell ref="C888:D888"/>
    <mergeCell ref="B889:D889"/>
    <mergeCell ref="B892:D892"/>
    <mergeCell ref="C881:D881"/>
    <mergeCell ref="C882:D882"/>
    <mergeCell ref="C883:D883"/>
    <mergeCell ref="C884:D884"/>
    <mergeCell ref="C885:D885"/>
    <mergeCell ref="C876:D876"/>
    <mergeCell ref="C877:D877"/>
    <mergeCell ref="C878:D878"/>
    <mergeCell ref="C879:D879"/>
    <mergeCell ref="C880:D880"/>
    <mergeCell ref="C869:D869"/>
    <mergeCell ref="B870:D870"/>
    <mergeCell ref="B873:D873"/>
    <mergeCell ref="B874:D874"/>
    <mergeCell ref="C875:D875"/>
    <mergeCell ref="C864:D864"/>
    <mergeCell ref="C865:D865"/>
    <mergeCell ref="C866:D866"/>
    <mergeCell ref="C867:D867"/>
    <mergeCell ref="C868:D868"/>
    <mergeCell ref="C859:D859"/>
    <mergeCell ref="C860:D860"/>
    <mergeCell ref="C861:D861"/>
    <mergeCell ref="C862:D862"/>
    <mergeCell ref="C863:D863"/>
    <mergeCell ref="B854:D854"/>
    <mergeCell ref="B855:D855"/>
    <mergeCell ref="C856:D856"/>
    <mergeCell ref="C857:D857"/>
    <mergeCell ref="C858:D858"/>
    <mergeCell ref="C847:D847"/>
    <mergeCell ref="C848:D848"/>
    <mergeCell ref="C849:D849"/>
    <mergeCell ref="C850:D850"/>
    <mergeCell ref="B851:D851"/>
    <mergeCell ref="C842:D842"/>
    <mergeCell ref="C843:D843"/>
    <mergeCell ref="C844:D844"/>
    <mergeCell ref="C845:D845"/>
    <mergeCell ref="C846:D846"/>
    <mergeCell ref="C837:D837"/>
    <mergeCell ref="C838:D838"/>
    <mergeCell ref="C839:D839"/>
    <mergeCell ref="C840:D840"/>
    <mergeCell ref="C841:D841"/>
    <mergeCell ref="C829:D829"/>
    <mergeCell ref="C830:D830"/>
    <mergeCell ref="B831:D831"/>
    <mergeCell ref="B835:D835"/>
    <mergeCell ref="B836:D836"/>
    <mergeCell ref="C824:D824"/>
    <mergeCell ref="C825:D825"/>
    <mergeCell ref="C826:D826"/>
    <mergeCell ref="C827:D827"/>
    <mergeCell ref="C828:D828"/>
    <mergeCell ref="C819:D819"/>
    <mergeCell ref="C820:D820"/>
    <mergeCell ref="C821:D821"/>
    <mergeCell ref="C822:D822"/>
    <mergeCell ref="C823:D823"/>
    <mergeCell ref="B811:D811"/>
    <mergeCell ref="B815:D815"/>
    <mergeCell ref="B816:D816"/>
    <mergeCell ref="C817:D817"/>
    <mergeCell ref="C818:D818"/>
    <mergeCell ref="C806:D806"/>
    <mergeCell ref="C807:D807"/>
    <mergeCell ref="C808:D808"/>
    <mergeCell ref="C809:D809"/>
    <mergeCell ref="C810:D810"/>
    <mergeCell ref="C801:D801"/>
    <mergeCell ref="C802:D802"/>
    <mergeCell ref="C803:D803"/>
    <mergeCell ref="C804:D804"/>
    <mergeCell ref="C805:D805"/>
    <mergeCell ref="B796:D796"/>
    <mergeCell ref="C797:D797"/>
    <mergeCell ref="C798:D798"/>
    <mergeCell ref="C799:D799"/>
    <mergeCell ref="C800:D800"/>
    <mergeCell ref="C789:D789"/>
    <mergeCell ref="C790:D790"/>
    <mergeCell ref="C791:D791"/>
    <mergeCell ref="B792:D792"/>
    <mergeCell ref="B795:D795"/>
    <mergeCell ref="C784:D784"/>
    <mergeCell ref="C785:D785"/>
    <mergeCell ref="C786:D786"/>
    <mergeCell ref="C787:D787"/>
    <mergeCell ref="C788:D788"/>
    <mergeCell ref="C779:D779"/>
    <mergeCell ref="C780:D780"/>
    <mergeCell ref="C781:D781"/>
    <mergeCell ref="C782:D782"/>
    <mergeCell ref="C783:D783"/>
    <mergeCell ref="C772:D772"/>
    <mergeCell ref="B773:D773"/>
    <mergeCell ref="B776:D776"/>
    <mergeCell ref="B777:D777"/>
    <mergeCell ref="C778:D778"/>
    <mergeCell ref="C767:D767"/>
    <mergeCell ref="C768:D768"/>
    <mergeCell ref="C769:D769"/>
    <mergeCell ref="C770:D770"/>
    <mergeCell ref="C771:D771"/>
    <mergeCell ref="C762:D762"/>
    <mergeCell ref="C763:D763"/>
    <mergeCell ref="C764:D764"/>
    <mergeCell ref="C765:D765"/>
    <mergeCell ref="C766:D766"/>
    <mergeCell ref="B757:D757"/>
    <mergeCell ref="B758:D758"/>
    <mergeCell ref="C759:D759"/>
    <mergeCell ref="C760:D760"/>
    <mergeCell ref="C761:D761"/>
    <mergeCell ref="C750:D750"/>
    <mergeCell ref="C751:D751"/>
    <mergeCell ref="C752:D752"/>
    <mergeCell ref="C753:D753"/>
    <mergeCell ref="B754:D754"/>
    <mergeCell ref="C745:D745"/>
    <mergeCell ref="C746:D746"/>
    <mergeCell ref="C747:D747"/>
    <mergeCell ref="C748:D748"/>
    <mergeCell ref="C749:D749"/>
    <mergeCell ref="C740:D740"/>
    <mergeCell ref="C741:D741"/>
    <mergeCell ref="C742:D742"/>
    <mergeCell ref="C743:D743"/>
    <mergeCell ref="C744:D744"/>
    <mergeCell ref="C733:D733"/>
    <mergeCell ref="C734:D734"/>
    <mergeCell ref="B735:D735"/>
    <mergeCell ref="B738:D738"/>
    <mergeCell ref="B739:D739"/>
    <mergeCell ref="C728:D728"/>
    <mergeCell ref="C729:D729"/>
    <mergeCell ref="C730:D730"/>
    <mergeCell ref="C731:D731"/>
    <mergeCell ref="C732:D732"/>
    <mergeCell ref="C723:D723"/>
    <mergeCell ref="C724:D724"/>
    <mergeCell ref="C725:D725"/>
    <mergeCell ref="C726:D726"/>
    <mergeCell ref="C727:D727"/>
    <mergeCell ref="B716:D716"/>
    <mergeCell ref="B719:D719"/>
    <mergeCell ref="B720:D720"/>
    <mergeCell ref="C721:D721"/>
    <mergeCell ref="C722:D722"/>
    <mergeCell ref="C711:D711"/>
    <mergeCell ref="C712:D712"/>
    <mergeCell ref="C713:D713"/>
    <mergeCell ref="C714:D714"/>
    <mergeCell ref="C715:D715"/>
    <mergeCell ref="C706:D706"/>
    <mergeCell ref="C707:D707"/>
    <mergeCell ref="C708:D708"/>
    <mergeCell ref="C709:D709"/>
    <mergeCell ref="C710:D710"/>
    <mergeCell ref="B701:D701"/>
    <mergeCell ref="C702:D702"/>
    <mergeCell ref="C703:D703"/>
    <mergeCell ref="C704:D704"/>
    <mergeCell ref="C705:D705"/>
    <mergeCell ref="C694:D694"/>
    <mergeCell ref="C695:D695"/>
    <mergeCell ref="C696:D696"/>
    <mergeCell ref="B697:D697"/>
    <mergeCell ref="B700:D700"/>
    <mergeCell ref="C689:D689"/>
    <mergeCell ref="C690:D690"/>
    <mergeCell ref="C691:D691"/>
    <mergeCell ref="C692:D692"/>
    <mergeCell ref="C693:D693"/>
    <mergeCell ref="C684:D684"/>
    <mergeCell ref="C685:D685"/>
    <mergeCell ref="C686:D686"/>
    <mergeCell ref="C687:D687"/>
    <mergeCell ref="C688:D688"/>
    <mergeCell ref="C677:D677"/>
    <mergeCell ref="B678:D678"/>
    <mergeCell ref="B681:D681"/>
    <mergeCell ref="B682:D682"/>
    <mergeCell ref="C683:D683"/>
    <mergeCell ref="C672:D672"/>
    <mergeCell ref="C673:D673"/>
    <mergeCell ref="C674:D674"/>
    <mergeCell ref="C675:D675"/>
    <mergeCell ref="C676:D676"/>
    <mergeCell ref="C667:D667"/>
    <mergeCell ref="C668:D668"/>
    <mergeCell ref="C669:D669"/>
    <mergeCell ref="C670:D670"/>
    <mergeCell ref="C671:D671"/>
    <mergeCell ref="B662:D662"/>
    <mergeCell ref="B663:D663"/>
    <mergeCell ref="C664:D664"/>
    <mergeCell ref="C665:D665"/>
    <mergeCell ref="C666:D666"/>
    <mergeCell ref="C655:D655"/>
    <mergeCell ref="C656:D656"/>
    <mergeCell ref="C657:D657"/>
    <mergeCell ref="C658:D658"/>
    <mergeCell ref="B659:D659"/>
    <mergeCell ref="C650:D650"/>
    <mergeCell ref="C651:D651"/>
    <mergeCell ref="C652:D652"/>
    <mergeCell ref="C653:D653"/>
    <mergeCell ref="C654:D654"/>
    <mergeCell ref="C645:D645"/>
    <mergeCell ref="C646:D646"/>
    <mergeCell ref="C647:D647"/>
    <mergeCell ref="C648:D648"/>
    <mergeCell ref="C649:D649"/>
    <mergeCell ref="C638:D638"/>
    <mergeCell ref="C639:D639"/>
    <mergeCell ref="B640:D640"/>
    <mergeCell ref="B643:D643"/>
    <mergeCell ref="B644:D644"/>
    <mergeCell ref="C633:D633"/>
    <mergeCell ref="C634:D634"/>
    <mergeCell ref="C635:D635"/>
    <mergeCell ref="C636:D636"/>
    <mergeCell ref="C637:D637"/>
    <mergeCell ref="C628:D628"/>
    <mergeCell ref="C629:D629"/>
    <mergeCell ref="C630:D630"/>
    <mergeCell ref="C631:D631"/>
    <mergeCell ref="C632:D632"/>
    <mergeCell ref="B621:D621"/>
    <mergeCell ref="B624:D624"/>
    <mergeCell ref="B625:D625"/>
    <mergeCell ref="C626:D626"/>
    <mergeCell ref="C627:D627"/>
    <mergeCell ref="C616:D616"/>
    <mergeCell ref="C617:D617"/>
    <mergeCell ref="C618:D618"/>
    <mergeCell ref="C619:D619"/>
    <mergeCell ref="C620:D620"/>
    <mergeCell ref="C611:D611"/>
    <mergeCell ref="C612:D612"/>
    <mergeCell ref="C613:D613"/>
    <mergeCell ref="C614:D614"/>
    <mergeCell ref="C615:D615"/>
    <mergeCell ref="B606:D606"/>
    <mergeCell ref="C607:D607"/>
    <mergeCell ref="C608:D608"/>
    <mergeCell ref="C609:D609"/>
    <mergeCell ref="C610:D610"/>
    <mergeCell ref="C599:D599"/>
    <mergeCell ref="C600:D600"/>
    <mergeCell ref="C601:D601"/>
    <mergeCell ref="B602:D602"/>
    <mergeCell ref="B605:D605"/>
    <mergeCell ref="C594:D594"/>
    <mergeCell ref="C595:D595"/>
    <mergeCell ref="C596:D596"/>
    <mergeCell ref="C597:D597"/>
    <mergeCell ref="C598:D598"/>
    <mergeCell ref="C589:D589"/>
    <mergeCell ref="C590:D590"/>
    <mergeCell ref="C591:D591"/>
    <mergeCell ref="C592:D592"/>
    <mergeCell ref="C593:D593"/>
    <mergeCell ref="C582:D582"/>
    <mergeCell ref="B583:D583"/>
    <mergeCell ref="B586:D586"/>
    <mergeCell ref="B587:D587"/>
    <mergeCell ref="C588:D588"/>
    <mergeCell ref="C577:D577"/>
    <mergeCell ref="C578:D578"/>
    <mergeCell ref="C579:D579"/>
    <mergeCell ref="C580:D580"/>
    <mergeCell ref="C581:D581"/>
    <mergeCell ref="C572:D572"/>
    <mergeCell ref="C573:D573"/>
    <mergeCell ref="C574:D574"/>
    <mergeCell ref="C575:D575"/>
    <mergeCell ref="C576:D576"/>
    <mergeCell ref="B567:D567"/>
    <mergeCell ref="B568:D568"/>
    <mergeCell ref="C569:D569"/>
    <mergeCell ref="C570:D570"/>
    <mergeCell ref="C571:D571"/>
    <mergeCell ref="C560:D560"/>
    <mergeCell ref="C561:D561"/>
    <mergeCell ref="C562:D562"/>
    <mergeCell ref="C563:D563"/>
    <mergeCell ref="B564:D564"/>
    <mergeCell ref="C555:D555"/>
    <mergeCell ref="C556:D556"/>
    <mergeCell ref="C557:D557"/>
    <mergeCell ref="C558:D558"/>
    <mergeCell ref="C559:D559"/>
    <mergeCell ref="C550:D550"/>
    <mergeCell ref="C551:D551"/>
    <mergeCell ref="C552:D552"/>
    <mergeCell ref="C553:D553"/>
    <mergeCell ref="C554:D554"/>
    <mergeCell ref="C543:D543"/>
    <mergeCell ref="C544:D544"/>
    <mergeCell ref="B545:D545"/>
    <mergeCell ref="B548:D548"/>
    <mergeCell ref="B549:D549"/>
    <mergeCell ref="C538:D538"/>
    <mergeCell ref="C539:D539"/>
    <mergeCell ref="C540:D540"/>
    <mergeCell ref="C541:D541"/>
    <mergeCell ref="C542:D542"/>
    <mergeCell ref="C533:D533"/>
    <mergeCell ref="C534:D534"/>
    <mergeCell ref="C535:D535"/>
    <mergeCell ref="C536:D536"/>
    <mergeCell ref="C537:D537"/>
    <mergeCell ref="B526:D526"/>
    <mergeCell ref="B529:D529"/>
    <mergeCell ref="B530:D530"/>
    <mergeCell ref="C531:D531"/>
    <mergeCell ref="C532:D532"/>
    <mergeCell ref="C521:D521"/>
    <mergeCell ref="C522:D522"/>
    <mergeCell ref="C523:D523"/>
    <mergeCell ref="C524:D524"/>
    <mergeCell ref="C525:D525"/>
    <mergeCell ref="C516:D516"/>
    <mergeCell ref="C517:D517"/>
    <mergeCell ref="C518:D518"/>
    <mergeCell ref="C519:D519"/>
    <mergeCell ref="C520:D520"/>
    <mergeCell ref="B511:D511"/>
    <mergeCell ref="C512:D512"/>
    <mergeCell ref="C513:D513"/>
    <mergeCell ref="C514:D514"/>
    <mergeCell ref="C515:D515"/>
    <mergeCell ref="C504:D504"/>
    <mergeCell ref="C505:D505"/>
    <mergeCell ref="C506:D506"/>
    <mergeCell ref="B507:D507"/>
    <mergeCell ref="B510:D510"/>
    <mergeCell ref="C499:D499"/>
    <mergeCell ref="C500:D500"/>
    <mergeCell ref="C501:D501"/>
    <mergeCell ref="C502:D502"/>
    <mergeCell ref="C503:D503"/>
    <mergeCell ref="C494:D494"/>
    <mergeCell ref="C495:D495"/>
    <mergeCell ref="C496:D496"/>
    <mergeCell ref="C497:D497"/>
    <mergeCell ref="C498:D498"/>
    <mergeCell ref="C487:D487"/>
    <mergeCell ref="B488:D488"/>
    <mergeCell ref="B491:D491"/>
    <mergeCell ref="B492:D492"/>
    <mergeCell ref="C493:D493"/>
    <mergeCell ref="C482:D482"/>
    <mergeCell ref="C483:D483"/>
    <mergeCell ref="C484:D484"/>
    <mergeCell ref="C485:D485"/>
    <mergeCell ref="C486:D486"/>
    <mergeCell ref="C477:D477"/>
    <mergeCell ref="C478:D478"/>
    <mergeCell ref="C479:D479"/>
    <mergeCell ref="C480:D480"/>
    <mergeCell ref="C481:D481"/>
    <mergeCell ref="B472:D472"/>
    <mergeCell ref="B473:D473"/>
    <mergeCell ref="C474:D474"/>
    <mergeCell ref="C475:D475"/>
    <mergeCell ref="C476:D476"/>
    <mergeCell ref="C465:D465"/>
    <mergeCell ref="C466:D466"/>
    <mergeCell ref="C467:D467"/>
    <mergeCell ref="C468:D468"/>
    <mergeCell ref="B469:D469"/>
    <mergeCell ref="C460:D460"/>
    <mergeCell ref="C461:D461"/>
    <mergeCell ref="C462:D462"/>
    <mergeCell ref="C463:D463"/>
    <mergeCell ref="C464:D464"/>
    <mergeCell ref="C455:D455"/>
    <mergeCell ref="C456:D456"/>
    <mergeCell ref="C457:D457"/>
    <mergeCell ref="C458:D458"/>
    <mergeCell ref="C459:D459"/>
    <mergeCell ref="C448:D448"/>
    <mergeCell ref="C449:D449"/>
    <mergeCell ref="B450:D450"/>
    <mergeCell ref="B453:D453"/>
    <mergeCell ref="B454:D454"/>
    <mergeCell ref="C443:D443"/>
    <mergeCell ref="C444:D444"/>
    <mergeCell ref="C445:D445"/>
    <mergeCell ref="C446:D446"/>
    <mergeCell ref="C447:D447"/>
    <mergeCell ref="C438:D438"/>
    <mergeCell ref="C439:D439"/>
    <mergeCell ref="C440:D440"/>
    <mergeCell ref="C441:D441"/>
    <mergeCell ref="C442:D442"/>
    <mergeCell ref="B431:D431"/>
    <mergeCell ref="B434:D434"/>
    <mergeCell ref="B435:D435"/>
    <mergeCell ref="C436:D436"/>
    <mergeCell ref="C437:D437"/>
    <mergeCell ref="C426:D426"/>
    <mergeCell ref="C427:D427"/>
    <mergeCell ref="C428:D428"/>
    <mergeCell ref="C429:D429"/>
    <mergeCell ref="C430:D430"/>
    <mergeCell ref="C421:D421"/>
    <mergeCell ref="C422:D422"/>
    <mergeCell ref="C423:D423"/>
    <mergeCell ref="C424:D424"/>
    <mergeCell ref="C425:D425"/>
    <mergeCell ref="B416:D416"/>
    <mergeCell ref="C417:D417"/>
    <mergeCell ref="C418:D418"/>
    <mergeCell ref="C419:D419"/>
    <mergeCell ref="C420:D420"/>
    <mergeCell ref="C409:D409"/>
    <mergeCell ref="C410:D410"/>
    <mergeCell ref="C411:D411"/>
    <mergeCell ref="B412:D412"/>
    <mergeCell ref="B415:D415"/>
    <mergeCell ref="C404:D404"/>
    <mergeCell ref="C405:D405"/>
    <mergeCell ref="C406:D406"/>
    <mergeCell ref="C407:D407"/>
    <mergeCell ref="C408:D408"/>
    <mergeCell ref="C399:D399"/>
    <mergeCell ref="C400:D400"/>
    <mergeCell ref="C401:D401"/>
    <mergeCell ref="C402:D402"/>
    <mergeCell ref="C403:D403"/>
    <mergeCell ref="C392:D392"/>
    <mergeCell ref="B393:D393"/>
    <mergeCell ref="B396:D396"/>
    <mergeCell ref="B397:D397"/>
    <mergeCell ref="C398:D398"/>
    <mergeCell ref="C387:D387"/>
    <mergeCell ref="C388:D388"/>
    <mergeCell ref="C389:D389"/>
    <mergeCell ref="C390:D390"/>
    <mergeCell ref="C391:D391"/>
    <mergeCell ref="C382:D382"/>
    <mergeCell ref="C383:D383"/>
    <mergeCell ref="C384:D384"/>
    <mergeCell ref="C385:D385"/>
    <mergeCell ref="C386:D386"/>
    <mergeCell ref="B377:D377"/>
    <mergeCell ref="B378:D378"/>
    <mergeCell ref="C379:D379"/>
    <mergeCell ref="C380:D380"/>
    <mergeCell ref="C381:D381"/>
    <mergeCell ref="C370:D370"/>
    <mergeCell ref="C371:D371"/>
    <mergeCell ref="C372:D372"/>
    <mergeCell ref="C373:D373"/>
    <mergeCell ref="B374:D374"/>
    <mergeCell ref="C365:D365"/>
    <mergeCell ref="C366:D366"/>
    <mergeCell ref="C367:D367"/>
    <mergeCell ref="C368:D368"/>
    <mergeCell ref="C369:D369"/>
    <mergeCell ref="C360:D360"/>
    <mergeCell ref="C361:D361"/>
    <mergeCell ref="C362:D362"/>
    <mergeCell ref="C363:D363"/>
    <mergeCell ref="C364:D364"/>
    <mergeCell ref="C353:D353"/>
    <mergeCell ref="C354:D354"/>
    <mergeCell ref="B355:D355"/>
    <mergeCell ref="B358:D358"/>
    <mergeCell ref="B359:D359"/>
    <mergeCell ref="C348:D348"/>
    <mergeCell ref="C349:D349"/>
    <mergeCell ref="C350:D350"/>
    <mergeCell ref="C351:D351"/>
    <mergeCell ref="C352:D352"/>
    <mergeCell ref="C343:D343"/>
    <mergeCell ref="C344:D344"/>
    <mergeCell ref="C345:D345"/>
    <mergeCell ref="C346:D346"/>
    <mergeCell ref="C347:D347"/>
    <mergeCell ref="B336:D336"/>
    <mergeCell ref="B339:D339"/>
    <mergeCell ref="B340:D340"/>
    <mergeCell ref="C341:D341"/>
    <mergeCell ref="C342:D342"/>
    <mergeCell ref="C331:D331"/>
    <mergeCell ref="C332:D332"/>
    <mergeCell ref="C333:D333"/>
    <mergeCell ref="C334:D334"/>
    <mergeCell ref="C335:D335"/>
    <mergeCell ref="C326:D326"/>
    <mergeCell ref="C327:D327"/>
    <mergeCell ref="C328:D328"/>
    <mergeCell ref="C329:D329"/>
    <mergeCell ref="C330:D330"/>
    <mergeCell ref="B321:D321"/>
    <mergeCell ref="C322:D322"/>
    <mergeCell ref="C323:D323"/>
    <mergeCell ref="C324:D324"/>
    <mergeCell ref="C325:D325"/>
    <mergeCell ref="C314:D314"/>
    <mergeCell ref="C315:D315"/>
    <mergeCell ref="C316:D316"/>
    <mergeCell ref="B317:D317"/>
    <mergeCell ref="B320:D320"/>
    <mergeCell ref="C309:D309"/>
    <mergeCell ref="C310:D310"/>
    <mergeCell ref="C311:D311"/>
    <mergeCell ref="C312:D312"/>
    <mergeCell ref="C313:D313"/>
    <mergeCell ref="C304:D304"/>
    <mergeCell ref="C305:D305"/>
    <mergeCell ref="C306:D306"/>
    <mergeCell ref="C307:D307"/>
    <mergeCell ref="C308:D308"/>
    <mergeCell ref="C297:D297"/>
    <mergeCell ref="B298:D298"/>
    <mergeCell ref="B301:D301"/>
    <mergeCell ref="B302:D302"/>
    <mergeCell ref="C303:D303"/>
    <mergeCell ref="C292:D292"/>
    <mergeCell ref="C293:D293"/>
    <mergeCell ref="C294:D294"/>
    <mergeCell ref="C295:D295"/>
    <mergeCell ref="C296:D296"/>
    <mergeCell ref="C287:D287"/>
    <mergeCell ref="C288:D288"/>
    <mergeCell ref="C289:D289"/>
    <mergeCell ref="C290:D290"/>
    <mergeCell ref="C291:D291"/>
    <mergeCell ref="B282:D282"/>
    <mergeCell ref="B283:D283"/>
    <mergeCell ref="C284:D284"/>
    <mergeCell ref="C285:D285"/>
    <mergeCell ref="C286:D286"/>
    <mergeCell ref="C275:D275"/>
    <mergeCell ref="C276:D276"/>
    <mergeCell ref="C277:D277"/>
    <mergeCell ref="C278:D278"/>
    <mergeCell ref="B279:D279"/>
    <mergeCell ref="C270:D270"/>
    <mergeCell ref="C271:D271"/>
    <mergeCell ref="C272:D272"/>
    <mergeCell ref="C273:D273"/>
    <mergeCell ref="C274:D274"/>
    <mergeCell ref="C265:D265"/>
    <mergeCell ref="C266:D266"/>
    <mergeCell ref="C267:D267"/>
    <mergeCell ref="C268:D268"/>
    <mergeCell ref="C269:D269"/>
    <mergeCell ref="C258:D258"/>
    <mergeCell ref="C259:D259"/>
    <mergeCell ref="B260:D260"/>
    <mergeCell ref="B263:D263"/>
    <mergeCell ref="B264:D264"/>
    <mergeCell ref="C253:D253"/>
    <mergeCell ref="C254:D254"/>
    <mergeCell ref="C255:D255"/>
    <mergeCell ref="C256:D256"/>
    <mergeCell ref="C257:D257"/>
    <mergeCell ref="C248:D248"/>
    <mergeCell ref="C249:D249"/>
    <mergeCell ref="C250:D250"/>
    <mergeCell ref="C251:D251"/>
    <mergeCell ref="C252:D252"/>
    <mergeCell ref="B241:D241"/>
    <mergeCell ref="B244:D244"/>
    <mergeCell ref="B245:D245"/>
    <mergeCell ref="C246:D246"/>
    <mergeCell ref="C247:D247"/>
    <mergeCell ref="C236:D236"/>
    <mergeCell ref="C237:D237"/>
    <mergeCell ref="C238:D238"/>
    <mergeCell ref="C239:D239"/>
    <mergeCell ref="C240:D240"/>
    <mergeCell ref="C231:D231"/>
    <mergeCell ref="C232:D232"/>
    <mergeCell ref="C233:D233"/>
    <mergeCell ref="C234:D234"/>
    <mergeCell ref="C235:D235"/>
    <mergeCell ref="B226:D226"/>
    <mergeCell ref="C227:D227"/>
    <mergeCell ref="C228:D228"/>
    <mergeCell ref="C229:D229"/>
    <mergeCell ref="C230:D230"/>
    <mergeCell ref="C218:D218"/>
    <mergeCell ref="C219:D219"/>
    <mergeCell ref="B220:D220"/>
    <mergeCell ref="B224:D224"/>
    <mergeCell ref="B225:D225"/>
    <mergeCell ref="C213:D213"/>
    <mergeCell ref="C214:D214"/>
    <mergeCell ref="C215:D215"/>
    <mergeCell ref="C216:D216"/>
    <mergeCell ref="C217:D217"/>
    <mergeCell ref="C208:D208"/>
    <mergeCell ref="C209:D209"/>
    <mergeCell ref="C210:D210"/>
    <mergeCell ref="C211:D211"/>
    <mergeCell ref="C212:D212"/>
    <mergeCell ref="B201:D201"/>
    <mergeCell ref="B204:D204"/>
    <mergeCell ref="B205:D205"/>
    <mergeCell ref="C206:D206"/>
    <mergeCell ref="C207:D207"/>
    <mergeCell ref="C196:D196"/>
    <mergeCell ref="C197:D197"/>
    <mergeCell ref="C198:D198"/>
    <mergeCell ref="C199:D199"/>
    <mergeCell ref="C200:D200"/>
    <mergeCell ref="C191:D191"/>
    <mergeCell ref="C192:D192"/>
    <mergeCell ref="C193:D193"/>
    <mergeCell ref="C194:D194"/>
    <mergeCell ref="C195:D195"/>
    <mergeCell ref="B186:D186"/>
    <mergeCell ref="C187:D187"/>
    <mergeCell ref="C188:D188"/>
    <mergeCell ref="C189:D189"/>
    <mergeCell ref="C190:D190"/>
    <mergeCell ref="C179:D179"/>
    <mergeCell ref="C180:D180"/>
    <mergeCell ref="C181:D181"/>
    <mergeCell ref="B182:D182"/>
    <mergeCell ref="B185:D185"/>
    <mergeCell ref="C174:D174"/>
    <mergeCell ref="C175:D175"/>
    <mergeCell ref="C176:D176"/>
    <mergeCell ref="C177:D177"/>
    <mergeCell ref="C178:D178"/>
    <mergeCell ref="C169:D169"/>
    <mergeCell ref="C170:D170"/>
    <mergeCell ref="C171:D171"/>
    <mergeCell ref="C172:D172"/>
    <mergeCell ref="C173:D173"/>
    <mergeCell ref="C162:D162"/>
    <mergeCell ref="B163:D163"/>
    <mergeCell ref="B166:D166"/>
    <mergeCell ref="B167:D167"/>
    <mergeCell ref="C168:D168"/>
    <mergeCell ref="C157:D157"/>
    <mergeCell ref="C158:D158"/>
    <mergeCell ref="C159:D159"/>
    <mergeCell ref="C160:D160"/>
    <mergeCell ref="C161:D161"/>
    <mergeCell ref="C152:D152"/>
    <mergeCell ref="C153:D153"/>
    <mergeCell ref="C154:D154"/>
    <mergeCell ref="C155:D155"/>
    <mergeCell ref="C156:D156"/>
    <mergeCell ref="B147:D147"/>
    <mergeCell ref="B148:D148"/>
    <mergeCell ref="C149:D149"/>
    <mergeCell ref="C150:D150"/>
    <mergeCell ref="C151:D151"/>
    <mergeCell ref="B107:D107"/>
    <mergeCell ref="B5:C5"/>
    <mergeCell ref="C111:D111"/>
    <mergeCell ref="B17:C17"/>
    <mergeCell ref="B27:C27"/>
    <mergeCell ref="B21:C21"/>
    <mergeCell ref="D50:E50"/>
    <mergeCell ref="D51:E51"/>
    <mergeCell ref="D44:E44"/>
    <mergeCell ref="D45:E45"/>
    <mergeCell ref="D52:E52"/>
    <mergeCell ref="D53:E53"/>
    <mergeCell ref="D46:E46"/>
    <mergeCell ref="D47:E47"/>
    <mergeCell ref="D48:E48"/>
    <mergeCell ref="D49:E49"/>
    <mergeCell ref="C141:D141"/>
    <mergeCell ref="C142:D142"/>
    <mergeCell ref="C143:D143"/>
    <mergeCell ref="B144:D144"/>
    <mergeCell ref="C112:D112"/>
    <mergeCell ref="C122:D122"/>
    <mergeCell ref="C123:D123"/>
    <mergeCell ref="C124:D124"/>
    <mergeCell ref="B125:D125"/>
    <mergeCell ref="C113:D113"/>
    <mergeCell ref="C135:D135"/>
    <mergeCell ref="C136:D136"/>
    <mergeCell ref="C137:D137"/>
    <mergeCell ref="C138:D138"/>
    <mergeCell ref="C139:D139"/>
    <mergeCell ref="C119:D119"/>
    <mergeCell ref="C116:D116"/>
    <mergeCell ref="C140:D140"/>
    <mergeCell ref="C131:D131"/>
    <mergeCell ref="C132:D132"/>
    <mergeCell ref="C133:D133"/>
    <mergeCell ref="C121:D121"/>
    <mergeCell ref="C120:D120"/>
    <mergeCell ref="C134:D134"/>
    <mergeCell ref="B129:D129"/>
    <mergeCell ref="B128:D128"/>
    <mergeCell ref="C130:D130"/>
    <mergeCell ref="C118:D118"/>
    <mergeCell ref="C117:D117"/>
    <mergeCell ref="C115:D115"/>
    <mergeCell ref="C114:D114"/>
    <mergeCell ref="B109:D109"/>
    <mergeCell ref="D54:E54"/>
    <mergeCell ref="D55:E55"/>
    <mergeCell ref="C72:D72"/>
    <mergeCell ref="C73:D73"/>
    <mergeCell ref="B110:D110"/>
    <mergeCell ref="B60:L60"/>
    <mergeCell ref="D57:E57"/>
    <mergeCell ref="C69:D69"/>
    <mergeCell ref="C70:D70"/>
    <mergeCell ref="B64:D64"/>
    <mergeCell ref="B59:L59"/>
    <mergeCell ref="C78:D78"/>
    <mergeCell ref="C71:D71"/>
    <mergeCell ref="A3:C3"/>
    <mergeCell ref="A2:C2"/>
    <mergeCell ref="A4:B4"/>
    <mergeCell ref="A36:C38"/>
    <mergeCell ref="B41:E41"/>
    <mergeCell ref="B61:E61"/>
    <mergeCell ref="D56:E56"/>
    <mergeCell ref="B63:D63"/>
    <mergeCell ref="B79:D79"/>
    <mergeCell ref="C65:D65"/>
    <mergeCell ref="C66:D66"/>
    <mergeCell ref="C67:D67"/>
    <mergeCell ref="C68:D68"/>
    <mergeCell ref="B82:D84"/>
    <mergeCell ref="C74:D74"/>
    <mergeCell ref="C75:D75"/>
    <mergeCell ref="C76:D76"/>
    <mergeCell ref="C77:D77"/>
    <mergeCell ref="C102:D102"/>
    <mergeCell ref="C103:D103"/>
    <mergeCell ref="B104:D104"/>
    <mergeCell ref="B87:D87"/>
    <mergeCell ref="B88:D88"/>
    <mergeCell ref="B89:D89"/>
    <mergeCell ref="C90:D90"/>
    <mergeCell ref="C91:D91"/>
    <mergeCell ref="C92:D92"/>
    <mergeCell ref="C93:D93"/>
    <mergeCell ref="C94:D94"/>
    <mergeCell ref="C95:D95"/>
    <mergeCell ref="C96:D96"/>
    <mergeCell ref="C97:D97"/>
    <mergeCell ref="C98:D98"/>
    <mergeCell ref="C99:D99"/>
    <mergeCell ref="C100:D100"/>
    <mergeCell ref="C101:D101"/>
  </mergeCells>
  <hyperlinks>
    <hyperlink ref="C1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B2:AG14"/>
  <sheetViews>
    <sheetView topLeftCell="A8" zoomScale="90" zoomScaleNormal="90" workbookViewId="0">
      <selection activeCell="B13" sqref="B13"/>
    </sheetView>
  </sheetViews>
  <sheetFormatPr defaultRowHeight="15" x14ac:dyDescent="0.25"/>
  <cols>
    <col min="1" max="1" width="5" style="9" customWidth="1"/>
    <col min="2" max="2" width="4.7109375" style="9" customWidth="1"/>
    <col min="3" max="3" width="14.5703125" style="9" customWidth="1"/>
    <col min="4" max="4" width="11.5703125" style="9" customWidth="1"/>
    <col min="5" max="5" width="15.85546875" style="9" customWidth="1"/>
    <col min="6" max="6" width="17.7109375" style="9" customWidth="1"/>
    <col min="7" max="7" width="13.7109375" style="9" customWidth="1"/>
    <col min="8" max="12" width="14.28515625" style="9" customWidth="1"/>
    <col min="13" max="13" width="13.140625" style="9" customWidth="1"/>
    <col min="14" max="14" width="15.85546875" style="9" customWidth="1"/>
    <col min="15" max="15" width="11.5703125" style="9" customWidth="1"/>
    <col min="16" max="16" width="14.140625" style="9" customWidth="1"/>
    <col min="17" max="17" width="17.140625" style="9" customWidth="1"/>
    <col min="18" max="18" width="16.42578125" style="9" customWidth="1"/>
    <col min="19" max="21" width="14.140625" style="9" customWidth="1"/>
    <col min="22" max="22" width="13.28515625" style="9" customWidth="1"/>
    <col min="23" max="23" width="14.140625" style="9" customWidth="1"/>
    <col min="24" max="24" width="11.5703125" style="9" customWidth="1"/>
    <col min="25" max="25" width="16.5703125" style="9" customWidth="1"/>
    <col min="26" max="26" width="10" style="9" customWidth="1"/>
    <col min="27" max="27" width="11.42578125" style="9" bestFit="1" customWidth="1"/>
    <col min="28" max="28" width="14.85546875" style="9" customWidth="1"/>
    <col min="29" max="29" width="7.42578125" style="9" customWidth="1"/>
    <col min="30" max="30" width="17" style="9" customWidth="1"/>
    <col min="31" max="32" width="16.28515625" style="9" customWidth="1"/>
    <col min="33" max="33" width="17.7109375" style="9" customWidth="1"/>
    <col min="34" max="16384" width="9.140625" style="9"/>
  </cols>
  <sheetData>
    <row r="2" spans="2:33" ht="28.5" customHeight="1" x14ac:dyDescent="0.25">
      <c r="B2" s="74" t="s">
        <v>106</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row>
    <row r="3" spans="2:33" ht="51" customHeight="1" x14ac:dyDescent="0.25">
      <c r="B3" s="75" t="s">
        <v>241</v>
      </c>
      <c r="C3" s="76"/>
      <c r="D3" s="76"/>
      <c r="E3" s="76"/>
      <c r="F3" s="76"/>
      <c r="G3" s="76"/>
      <c r="H3" s="76"/>
      <c r="I3" s="76"/>
      <c r="J3" s="76"/>
      <c r="K3" s="76"/>
      <c r="L3" s="76"/>
      <c r="M3" s="76"/>
      <c r="N3" s="76"/>
      <c r="O3" s="76"/>
      <c r="P3" s="76"/>
      <c r="Q3" s="76"/>
      <c r="R3" s="76"/>
      <c r="S3" s="54"/>
      <c r="T3" s="54"/>
      <c r="U3" s="54"/>
      <c r="V3" s="54"/>
      <c r="W3" s="54"/>
      <c r="X3" s="54"/>
      <c r="Y3" s="54"/>
      <c r="Z3" s="54"/>
      <c r="AA3" s="54"/>
      <c r="AB3" s="54"/>
      <c r="AC3" s="54"/>
      <c r="AD3" s="54"/>
      <c r="AE3" s="54"/>
      <c r="AF3" s="54"/>
      <c r="AG3" s="54"/>
    </row>
    <row r="4" spans="2:33" ht="33.75" customHeight="1" x14ac:dyDescent="0.25">
      <c r="B4" s="59">
        <v>1</v>
      </c>
      <c r="C4" s="77" t="s">
        <v>107</v>
      </c>
      <c r="D4" s="77" t="s">
        <v>108</v>
      </c>
      <c r="E4" s="84" t="s">
        <v>109</v>
      </c>
      <c r="F4" s="84"/>
      <c r="G4" s="84"/>
      <c r="H4" s="84"/>
      <c r="I4" s="84"/>
      <c r="J4" s="84"/>
      <c r="K4" s="84"/>
      <c r="L4" s="84"/>
      <c r="M4" s="83" t="s">
        <v>110</v>
      </c>
      <c r="N4" s="83"/>
      <c r="O4" s="83"/>
      <c r="P4" s="83"/>
      <c r="Q4" s="83"/>
      <c r="R4" s="83"/>
      <c r="S4" s="91" t="s">
        <v>111</v>
      </c>
      <c r="T4" s="92"/>
      <c r="U4" s="92"/>
      <c r="V4" s="92"/>
      <c r="W4" s="92"/>
      <c r="X4" s="92"/>
      <c r="Y4" s="92"/>
      <c r="Z4" s="92"/>
      <c r="AA4" s="92"/>
      <c r="AB4" s="92"/>
      <c r="AC4" s="93"/>
      <c r="AD4" s="85" t="s">
        <v>112</v>
      </c>
      <c r="AE4" s="86"/>
      <c r="AF4" s="86"/>
      <c r="AG4" s="87"/>
    </row>
    <row r="5" spans="2:33" ht="73.5" customHeight="1" x14ac:dyDescent="0.25">
      <c r="B5" s="59"/>
      <c r="C5" s="77"/>
      <c r="D5" s="77"/>
      <c r="E5" s="78" t="s">
        <v>113</v>
      </c>
      <c r="F5" s="78" t="s">
        <v>114</v>
      </c>
      <c r="G5" s="78" t="s">
        <v>115</v>
      </c>
      <c r="H5" s="78" t="s">
        <v>116</v>
      </c>
      <c r="I5" s="78" t="s">
        <v>117</v>
      </c>
      <c r="J5" s="78" t="s">
        <v>118</v>
      </c>
      <c r="K5" s="78" t="s">
        <v>119</v>
      </c>
      <c r="L5" s="78" t="s">
        <v>120</v>
      </c>
      <c r="M5" s="78" t="s">
        <v>121</v>
      </c>
      <c r="N5" s="78" t="s">
        <v>122</v>
      </c>
      <c r="O5" s="78" t="s">
        <v>123</v>
      </c>
      <c r="P5" s="78" t="s">
        <v>124</v>
      </c>
      <c r="Q5" s="78" t="s">
        <v>125</v>
      </c>
      <c r="R5" s="78" t="s">
        <v>126</v>
      </c>
      <c r="S5" s="88" t="s">
        <v>127</v>
      </c>
      <c r="T5" s="89"/>
      <c r="U5" s="89"/>
      <c r="V5" s="89"/>
      <c r="W5" s="90"/>
      <c r="X5" s="82" t="s">
        <v>128</v>
      </c>
      <c r="Y5" s="82" t="s">
        <v>129</v>
      </c>
      <c r="Z5" s="82" t="s">
        <v>130</v>
      </c>
      <c r="AA5" s="82" t="s">
        <v>131</v>
      </c>
      <c r="AB5" s="82" t="s">
        <v>132</v>
      </c>
      <c r="AC5" s="82" t="s">
        <v>133</v>
      </c>
      <c r="AD5" s="81" t="s">
        <v>134</v>
      </c>
      <c r="AE5" s="81" t="s">
        <v>135</v>
      </c>
      <c r="AF5" s="81" t="s">
        <v>136</v>
      </c>
      <c r="AG5" s="81" t="s">
        <v>137</v>
      </c>
    </row>
    <row r="6" spans="2:33" ht="63.75" customHeight="1" x14ac:dyDescent="0.25">
      <c r="B6" s="59"/>
      <c r="C6" s="77"/>
      <c r="D6" s="77"/>
      <c r="E6" s="79"/>
      <c r="F6" s="79"/>
      <c r="G6" s="79"/>
      <c r="H6" s="79"/>
      <c r="I6" s="80"/>
      <c r="J6" s="80"/>
      <c r="K6" s="79"/>
      <c r="L6" s="79"/>
      <c r="M6" s="79"/>
      <c r="N6" s="79"/>
      <c r="O6" s="79"/>
      <c r="P6" s="79"/>
      <c r="Q6" s="79"/>
      <c r="R6" s="79"/>
      <c r="S6" s="24" t="s">
        <v>138</v>
      </c>
      <c r="T6" s="24" t="s">
        <v>139</v>
      </c>
      <c r="U6" s="24" t="s">
        <v>140</v>
      </c>
      <c r="V6" s="24" t="s">
        <v>141</v>
      </c>
      <c r="W6" s="24" t="s">
        <v>142</v>
      </c>
      <c r="X6" s="82"/>
      <c r="Y6" s="82"/>
      <c r="Z6" s="82"/>
      <c r="AA6" s="82"/>
      <c r="AB6" s="82"/>
      <c r="AC6" s="82"/>
      <c r="AD6" s="81"/>
      <c r="AE6" s="81"/>
      <c r="AF6" s="81"/>
      <c r="AG6" s="81"/>
    </row>
    <row r="7" spans="2:33" ht="105" x14ac:dyDescent="0.25">
      <c r="B7" s="59">
        <v>2</v>
      </c>
      <c r="C7" s="5" t="s">
        <v>257</v>
      </c>
      <c r="D7" s="10" t="s">
        <v>258</v>
      </c>
      <c r="E7" s="10">
        <v>49</v>
      </c>
      <c r="F7" s="31">
        <v>736697.46</v>
      </c>
      <c r="G7" s="10">
        <v>15</v>
      </c>
      <c r="H7" s="31">
        <v>225519.68</v>
      </c>
      <c r="I7" s="10">
        <v>6</v>
      </c>
      <c r="J7" s="31">
        <v>90207.84</v>
      </c>
      <c r="K7" s="10">
        <v>28</v>
      </c>
      <c r="L7" s="31">
        <v>225519.68</v>
      </c>
      <c r="M7" s="10">
        <v>15</v>
      </c>
      <c r="N7" s="31">
        <v>225519.68</v>
      </c>
      <c r="O7" s="10">
        <v>15</v>
      </c>
      <c r="P7" s="31">
        <v>225518.68</v>
      </c>
      <c r="Q7" s="35">
        <v>180415.2</v>
      </c>
      <c r="R7" s="10">
        <v>12</v>
      </c>
      <c r="S7" s="10">
        <v>12</v>
      </c>
      <c r="T7" s="10">
        <v>0</v>
      </c>
      <c r="U7" s="10">
        <v>0</v>
      </c>
      <c r="V7" s="10">
        <v>0</v>
      </c>
      <c r="W7" s="10">
        <v>0</v>
      </c>
      <c r="X7" s="10">
        <v>0</v>
      </c>
      <c r="Y7" s="10">
        <v>0</v>
      </c>
      <c r="Z7" s="10">
        <v>0</v>
      </c>
      <c r="AA7" s="10">
        <v>0</v>
      </c>
      <c r="AB7" s="10">
        <v>0</v>
      </c>
      <c r="AC7" s="10">
        <v>0</v>
      </c>
      <c r="AD7" s="10">
        <v>0</v>
      </c>
      <c r="AE7" s="10">
        <v>0</v>
      </c>
      <c r="AF7" s="10">
        <v>0</v>
      </c>
      <c r="AG7" s="10">
        <v>0</v>
      </c>
    </row>
    <row r="8" spans="2:33" ht="300" x14ac:dyDescent="0.25">
      <c r="B8" s="59"/>
      <c r="C8" s="5" t="s">
        <v>259</v>
      </c>
      <c r="D8" s="10" t="s">
        <v>260</v>
      </c>
      <c r="E8" s="10">
        <v>15</v>
      </c>
      <c r="F8" s="31">
        <v>329727.65000000002</v>
      </c>
      <c r="G8" s="10">
        <v>15</v>
      </c>
      <c r="H8" s="31">
        <v>329727.65000000002</v>
      </c>
      <c r="I8" s="10">
        <v>0</v>
      </c>
      <c r="J8" s="10">
        <v>0</v>
      </c>
      <c r="K8" s="10">
        <v>0</v>
      </c>
      <c r="L8" s="10">
        <v>0</v>
      </c>
      <c r="M8" s="10">
        <v>15</v>
      </c>
      <c r="N8" s="31">
        <v>329727.65000000002</v>
      </c>
      <c r="O8" s="10">
        <v>15</v>
      </c>
      <c r="P8" s="10">
        <v>329727.65000000002</v>
      </c>
      <c r="Q8" s="31">
        <v>85432.960000000006</v>
      </c>
      <c r="R8" s="10">
        <v>4</v>
      </c>
      <c r="S8" s="10">
        <v>0</v>
      </c>
      <c r="T8" s="10">
        <v>0</v>
      </c>
      <c r="U8" s="10">
        <v>0</v>
      </c>
      <c r="V8" s="10">
        <v>0</v>
      </c>
      <c r="W8" s="10">
        <v>0</v>
      </c>
      <c r="X8" s="10">
        <v>4</v>
      </c>
      <c r="Y8" s="10">
        <v>0</v>
      </c>
      <c r="Z8" s="10">
        <v>0</v>
      </c>
      <c r="AA8" s="10">
        <v>0</v>
      </c>
      <c r="AB8" s="10">
        <v>0</v>
      </c>
      <c r="AC8" s="10">
        <v>0</v>
      </c>
      <c r="AD8" s="10">
        <v>0</v>
      </c>
      <c r="AE8" s="10">
        <v>0</v>
      </c>
      <c r="AF8" s="10">
        <v>0</v>
      </c>
      <c r="AG8" s="10">
        <v>0</v>
      </c>
    </row>
    <row r="9" spans="2:33" ht="180" x14ac:dyDescent="0.25">
      <c r="B9" s="59"/>
      <c r="C9" s="5" t="s">
        <v>261</v>
      </c>
      <c r="D9" s="10" t="s">
        <v>262</v>
      </c>
      <c r="E9" s="10">
        <v>41</v>
      </c>
      <c r="F9" s="31">
        <v>1213378.79</v>
      </c>
      <c r="G9" s="10">
        <v>8</v>
      </c>
      <c r="H9" s="31">
        <v>244200.24</v>
      </c>
      <c r="I9" s="10">
        <v>1</v>
      </c>
      <c r="J9" s="31">
        <v>18304.66</v>
      </c>
      <c r="K9" s="10">
        <v>0</v>
      </c>
      <c r="L9" s="10">
        <v>0</v>
      </c>
      <c r="M9" s="10">
        <v>8</v>
      </c>
      <c r="N9" s="31">
        <v>244200.24</v>
      </c>
      <c r="O9" s="10">
        <v>8</v>
      </c>
      <c r="P9" s="10">
        <v>244200.24</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row>
    <row r="10" spans="2:33" ht="300" x14ac:dyDescent="0.25">
      <c r="B10" s="59">
        <v>3</v>
      </c>
      <c r="C10" s="5" t="s">
        <v>263</v>
      </c>
      <c r="D10" s="10" t="s">
        <v>260</v>
      </c>
      <c r="E10" s="10">
        <v>3</v>
      </c>
      <c r="F10" s="31">
        <v>98500</v>
      </c>
      <c r="G10" s="10">
        <v>2</v>
      </c>
      <c r="H10" s="31">
        <v>58500</v>
      </c>
      <c r="I10" s="10">
        <v>0</v>
      </c>
      <c r="J10" s="10">
        <v>0</v>
      </c>
      <c r="K10" s="10">
        <v>1</v>
      </c>
      <c r="L10" s="31">
        <v>40000</v>
      </c>
      <c r="M10" s="10">
        <v>2</v>
      </c>
      <c r="N10" s="31">
        <v>58500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row>
    <row r="11" spans="2:33" x14ac:dyDescent="0.25">
      <c r="B11" s="59"/>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row>
    <row r="12" spans="2:33" x14ac:dyDescent="0.25">
      <c r="B12" s="59"/>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row>
    <row r="13" spans="2:33" x14ac:dyDescent="0.25">
      <c r="B13" s="37" t="s">
        <v>386</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row>
    <row r="14" spans="2:33" x14ac:dyDescent="0.25">
      <c r="B14" s="94" t="s">
        <v>143</v>
      </c>
      <c r="C14" s="94"/>
      <c r="D14" s="94"/>
      <c r="E14" s="94"/>
      <c r="F14" s="94"/>
      <c r="G14" s="94"/>
    </row>
  </sheetData>
  <mergeCells count="37">
    <mergeCell ref="B14:G14"/>
    <mergeCell ref="B4:B6"/>
    <mergeCell ref="P5:P6"/>
    <mergeCell ref="M5:M6"/>
    <mergeCell ref="L5:L6"/>
    <mergeCell ref="K5:K6"/>
    <mergeCell ref="N5:N6"/>
    <mergeCell ref="H5:H6"/>
    <mergeCell ref="B7:B9"/>
    <mergeCell ref="B10:B12"/>
    <mergeCell ref="AG5:AG6"/>
    <mergeCell ref="X5:X6"/>
    <mergeCell ref="AD4:AG4"/>
    <mergeCell ref="S5:W5"/>
    <mergeCell ref="AE5:AE6"/>
    <mergeCell ref="Y5:Y6"/>
    <mergeCell ref="Z5:Z6"/>
    <mergeCell ref="AA5:AA6"/>
    <mergeCell ref="AD5:AD6"/>
    <mergeCell ref="AC5:AC6"/>
    <mergeCell ref="S4:AC4"/>
    <mergeCell ref="B2:AG2"/>
    <mergeCell ref="B3:AG3"/>
    <mergeCell ref="C4:C6"/>
    <mergeCell ref="E5:E6"/>
    <mergeCell ref="D4:D6"/>
    <mergeCell ref="J5:J6"/>
    <mergeCell ref="AF5:AF6"/>
    <mergeCell ref="AB5:AB6"/>
    <mergeCell ref="Q5:Q6"/>
    <mergeCell ref="M4:R4"/>
    <mergeCell ref="R5:R6"/>
    <mergeCell ref="E4:L4"/>
    <mergeCell ref="O5:O6"/>
    <mergeCell ref="G5:G6"/>
    <mergeCell ref="I5:I6"/>
    <mergeCell ref="F5:F6"/>
  </mergeCells>
  <pageMargins left="0.7" right="0.7" top="0.75" bottom="0.75" header="0.3" footer="0.3"/>
  <pageSetup paperSize="9" scale="29" orientation="landscape" r:id="rId1"/>
  <colBreaks count="1" manualBreakCount="1">
    <brk id="12" min="2" max="5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2:R22"/>
  <sheetViews>
    <sheetView workbookViewId="0">
      <selection activeCell="E21" sqref="E21"/>
    </sheetView>
  </sheetViews>
  <sheetFormatPr defaultRowHeight="15" x14ac:dyDescent="0.25"/>
  <cols>
    <col min="1" max="1" width="4.28515625" customWidth="1"/>
    <col min="2" max="2" width="15.7109375" customWidth="1"/>
    <col min="3" max="3" width="84.140625" bestFit="1" customWidth="1"/>
    <col min="4" max="4" width="51.42578125" customWidth="1"/>
    <col min="5" max="5" width="33.42578125" customWidth="1"/>
  </cols>
  <sheetData>
    <row r="2" spans="2:18" ht="15.75" x14ac:dyDescent="0.25">
      <c r="B2" s="105" t="s">
        <v>144</v>
      </c>
      <c r="C2" s="105"/>
      <c r="D2" s="105"/>
      <c r="E2" s="105"/>
    </row>
    <row r="3" spans="2:18" ht="28.5" customHeight="1" x14ac:dyDescent="0.25">
      <c r="B3" s="106" t="s">
        <v>145</v>
      </c>
      <c r="C3" s="106"/>
      <c r="D3" s="106"/>
      <c r="E3" s="106"/>
      <c r="F3" s="106"/>
      <c r="G3" s="106"/>
      <c r="H3" s="106"/>
      <c r="I3" s="106"/>
      <c r="J3" s="106"/>
      <c r="K3" s="106"/>
      <c r="L3" s="106"/>
      <c r="M3" s="106"/>
      <c r="N3" s="106"/>
      <c r="O3" s="106"/>
      <c r="P3" s="106"/>
      <c r="Q3" s="106"/>
      <c r="R3" s="106"/>
    </row>
    <row r="4" spans="2:18" ht="54.75" customHeight="1" x14ac:dyDescent="0.25">
      <c r="B4" s="2" t="s">
        <v>146</v>
      </c>
      <c r="C4" s="2" t="s">
        <v>147</v>
      </c>
      <c r="D4" s="2" t="s">
        <v>148</v>
      </c>
      <c r="E4" s="2" t="s">
        <v>149</v>
      </c>
    </row>
    <row r="5" spans="2:18" ht="45" x14ac:dyDescent="0.25">
      <c r="B5" s="1" t="s">
        <v>150</v>
      </c>
      <c r="C5" s="1" t="s">
        <v>151</v>
      </c>
      <c r="D5" s="1" t="s">
        <v>152</v>
      </c>
      <c r="E5" s="1">
        <v>12</v>
      </c>
    </row>
    <row r="6" spans="2:18" ht="30" x14ac:dyDescent="0.25">
      <c r="B6" s="1" t="s">
        <v>153</v>
      </c>
      <c r="C6" s="1" t="s">
        <v>154</v>
      </c>
      <c r="D6" s="1" t="s">
        <v>152</v>
      </c>
      <c r="E6" s="1"/>
    </row>
    <row r="7" spans="2:18" ht="30" x14ac:dyDescent="0.25">
      <c r="B7" s="1" t="s">
        <v>155</v>
      </c>
      <c r="C7" s="1" t="s">
        <v>156</v>
      </c>
      <c r="D7" s="1" t="s">
        <v>157</v>
      </c>
      <c r="E7" s="1"/>
    </row>
    <row r="8" spans="2:18" ht="67.5" customHeight="1" x14ac:dyDescent="0.25">
      <c r="B8" s="1" t="s">
        <v>158</v>
      </c>
      <c r="C8" s="1" t="s">
        <v>159</v>
      </c>
      <c r="D8" s="1" t="s">
        <v>160</v>
      </c>
      <c r="E8" s="1"/>
    </row>
    <row r="9" spans="2:18" ht="36" customHeight="1" x14ac:dyDescent="0.25">
      <c r="B9" s="96" t="s">
        <v>161</v>
      </c>
      <c r="C9" s="100" t="s">
        <v>162</v>
      </c>
      <c r="D9" s="1" t="s">
        <v>163</v>
      </c>
      <c r="E9" s="1"/>
    </row>
    <row r="10" spans="2:18" ht="31.5" customHeight="1" x14ac:dyDescent="0.25">
      <c r="B10" s="97"/>
      <c r="C10" s="101"/>
      <c r="D10" s="1" t="s">
        <v>164</v>
      </c>
      <c r="E10" s="1"/>
    </row>
    <row r="11" spans="2:18" ht="27.75" customHeight="1" x14ac:dyDescent="0.25">
      <c r="B11" s="96" t="s">
        <v>165</v>
      </c>
      <c r="C11" s="100" t="s">
        <v>166</v>
      </c>
      <c r="D11" s="1" t="s">
        <v>163</v>
      </c>
      <c r="E11" s="1"/>
    </row>
    <row r="12" spans="2:18" ht="31.5" customHeight="1" x14ac:dyDescent="0.25">
      <c r="B12" s="97"/>
      <c r="C12" s="102"/>
      <c r="D12" s="1" t="s">
        <v>164</v>
      </c>
      <c r="E12" s="1"/>
    </row>
    <row r="13" spans="2:18" ht="33" customHeight="1" x14ac:dyDescent="0.25">
      <c r="B13" s="96" t="s">
        <v>167</v>
      </c>
      <c r="C13" s="100" t="s">
        <v>168</v>
      </c>
      <c r="D13" s="1" t="s">
        <v>163</v>
      </c>
      <c r="E13" s="1"/>
    </row>
    <row r="14" spans="2:18" ht="31.5" customHeight="1" x14ac:dyDescent="0.25">
      <c r="B14" s="97"/>
      <c r="C14" s="102"/>
      <c r="D14" s="1" t="s">
        <v>164</v>
      </c>
      <c r="E14" s="1"/>
    </row>
    <row r="15" spans="2:18" ht="30" x14ac:dyDescent="0.25">
      <c r="B15" s="1" t="s">
        <v>169</v>
      </c>
      <c r="C15" s="1" t="s">
        <v>170</v>
      </c>
      <c r="D15" s="5" t="s">
        <v>171</v>
      </c>
      <c r="E15" s="1"/>
    </row>
    <row r="16" spans="2:18" ht="21.75" customHeight="1" x14ac:dyDescent="0.25">
      <c r="B16" s="103" t="s">
        <v>172</v>
      </c>
      <c r="C16" s="103" t="s">
        <v>173</v>
      </c>
      <c r="D16" s="1" t="s">
        <v>174</v>
      </c>
      <c r="E16" s="1"/>
    </row>
    <row r="17" spans="2:5" ht="23.25" customHeight="1" x14ac:dyDescent="0.25">
      <c r="B17" s="104"/>
      <c r="C17" s="104"/>
      <c r="D17" s="5" t="s">
        <v>175</v>
      </c>
      <c r="E17" s="1"/>
    </row>
    <row r="18" spans="2:5" ht="24" customHeight="1" x14ac:dyDescent="0.25">
      <c r="B18" s="96" t="s">
        <v>176</v>
      </c>
      <c r="C18" s="98" t="s">
        <v>177</v>
      </c>
      <c r="D18" s="5" t="s">
        <v>178</v>
      </c>
      <c r="E18" s="1"/>
    </row>
    <row r="19" spans="2:5" ht="19.5" customHeight="1" x14ac:dyDescent="0.25">
      <c r="B19" s="97"/>
      <c r="C19" s="99"/>
      <c r="D19" s="5" t="s">
        <v>179</v>
      </c>
      <c r="E19" s="1"/>
    </row>
    <row r="20" spans="2:5" ht="30" x14ac:dyDescent="0.25">
      <c r="B20" s="1" t="s">
        <v>180</v>
      </c>
      <c r="C20" s="6" t="s">
        <v>181</v>
      </c>
      <c r="D20" s="5" t="s">
        <v>182</v>
      </c>
      <c r="E20" s="36">
        <v>36028</v>
      </c>
    </row>
    <row r="21" spans="2:5" ht="22.5" customHeight="1" x14ac:dyDescent="0.25">
      <c r="B21" s="107"/>
      <c r="C21" s="107"/>
      <c r="D21" s="107"/>
    </row>
    <row r="22" spans="2:5" ht="45" customHeight="1" x14ac:dyDescent="0.25">
      <c r="B22" s="95"/>
      <c r="C22" s="95"/>
      <c r="D22" s="95"/>
    </row>
  </sheetData>
  <mergeCells count="14">
    <mergeCell ref="B2:E2"/>
    <mergeCell ref="C16:C17"/>
    <mergeCell ref="B3:R3"/>
    <mergeCell ref="B9:B10"/>
    <mergeCell ref="B21:D21"/>
    <mergeCell ref="B22:D22"/>
    <mergeCell ref="B18:B19"/>
    <mergeCell ref="C18:C19"/>
    <mergeCell ref="C9:C10"/>
    <mergeCell ref="C11:C12"/>
    <mergeCell ref="B11:B12"/>
    <mergeCell ref="C13:C14"/>
    <mergeCell ref="B13:B14"/>
    <mergeCell ref="B16:B17"/>
  </mergeCells>
  <pageMargins left="0.7" right="0.7" top="0.75" bottom="0.75" header="0.3" footer="0.3"/>
  <pageSetup paperSize="9" scale="2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B2:AD44"/>
  <sheetViews>
    <sheetView topLeftCell="J4" zoomScaleNormal="100" workbookViewId="0">
      <selection activeCell="Q4" sqref="Q4:AD44"/>
    </sheetView>
  </sheetViews>
  <sheetFormatPr defaultRowHeight="15" x14ac:dyDescent="0.25"/>
  <cols>
    <col min="1" max="1" width="4.42578125" style="9" customWidth="1"/>
    <col min="2" max="15" width="11.42578125" style="9" customWidth="1"/>
    <col min="16" max="16" width="2.28515625" style="9" customWidth="1"/>
    <col min="17" max="30" width="11.42578125" style="9" customWidth="1"/>
    <col min="31" max="16384" width="9.140625" style="9"/>
  </cols>
  <sheetData>
    <row r="2" spans="2:30" ht="21.75" customHeight="1" x14ac:dyDescent="0.25">
      <c r="B2" s="111" t="s">
        <v>183</v>
      </c>
      <c r="C2" s="111"/>
      <c r="D2" s="111"/>
      <c r="E2" s="111"/>
      <c r="F2" s="111"/>
      <c r="G2" s="111"/>
      <c r="H2" s="111"/>
      <c r="I2" s="111"/>
      <c r="J2" s="111"/>
      <c r="K2" s="111"/>
      <c r="L2" s="111"/>
      <c r="M2" s="111"/>
      <c r="N2" s="111"/>
      <c r="O2" s="111"/>
      <c r="Q2" s="111" t="s">
        <v>184</v>
      </c>
      <c r="R2" s="111"/>
      <c r="S2" s="111"/>
      <c r="T2" s="111"/>
      <c r="U2" s="111"/>
      <c r="V2" s="111"/>
      <c r="W2" s="111"/>
      <c r="X2" s="111"/>
      <c r="Y2" s="111"/>
      <c r="Z2" s="111"/>
      <c r="AA2" s="111"/>
      <c r="AB2" s="111"/>
      <c r="AC2" s="111"/>
      <c r="AD2" s="111"/>
    </row>
    <row r="3" spans="2:30" ht="84" customHeight="1" x14ac:dyDescent="0.25">
      <c r="B3" s="109" t="s">
        <v>185</v>
      </c>
      <c r="C3" s="110"/>
      <c r="D3" s="110"/>
      <c r="E3" s="110"/>
      <c r="F3" s="110"/>
      <c r="G3" s="110"/>
      <c r="H3" s="110"/>
      <c r="I3" s="110"/>
      <c r="J3" s="110"/>
      <c r="K3" s="110"/>
      <c r="L3" s="110"/>
      <c r="M3" s="110"/>
      <c r="N3" s="110"/>
      <c r="O3" s="110"/>
      <c r="Q3" s="109" t="s">
        <v>186</v>
      </c>
      <c r="R3" s="112"/>
      <c r="S3" s="112"/>
      <c r="T3" s="112"/>
      <c r="U3" s="112"/>
      <c r="V3" s="112"/>
      <c r="W3" s="112"/>
      <c r="X3" s="112"/>
      <c r="Y3" s="112"/>
      <c r="Z3" s="112"/>
      <c r="AA3" s="112"/>
      <c r="AB3" s="112"/>
      <c r="AC3" s="112"/>
      <c r="AD3" s="112"/>
    </row>
    <row r="4" spans="2:30" x14ac:dyDescent="0.25">
      <c r="B4" s="108" t="s">
        <v>278</v>
      </c>
      <c r="C4" s="108"/>
      <c r="D4" s="108"/>
      <c r="E4" s="108"/>
      <c r="F4" s="108"/>
      <c r="G4" s="108"/>
      <c r="H4" s="108"/>
      <c r="I4" s="108"/>
      <c r="J4" s="108"/>
      <c r="K4" s="108"/>
      <c r="L4" s="108"/>
      <c r="M4" s="108"/>
      <c r="N4" s="108"/>
      <c r="O4" s="108"/>
      <c r="Q4" s="108" t="s">
        <v>277</v>
      </c>
      <c r="R4" s="108"/>
      <c r="S4" s="108"/>
      <c r="T4" s="108"/>
      <c r="U4" s="108"/>
      <c r="V4" s="108"/>
      <c r="W4" s="108"/>
      <c r="X4" s="108"/>
      <c r="Y4" s="108"/>
      <c r="Z4" s="108"/>
      <c r="AA4" s="108"/>
      <c r="AB4" s="108"/>
      <c r="AC4" s="108"/>
      <c r="AD4" s="108"/>
    </row>
    <row r="5" spans="2:30" x14ac:dyDescent="0.25">
      <c r="B5" s="108"/>
      <c r="C5" s="108"/>
      <c r="D5" s="108"/>
      <c r="E5" s="108"/>
      <c r="F5" s="108"/>
      <c r="G5" s="108"/>
      <c r="H5" s="108"/>
      <c r="I5" s="108"/>
      <c r="J5" s="108"/>
      <c r="K5" s="108"/>
      <c r="L5" s="108"/>
      <c r="M5" s="108"/>
      <c r="N5" s="108"/>
      <c r="O5" s="108"/>
      <c r="Q5" s="108"/>
      <c r="R5" s="108"/>
      <c r="S5" s="108"/>
      <c r="T5" s="108"/>
      <c r="U5" s="108"/>
      <c r="V5" s="108"/>
      <c r="W5" s="108"/>
      <c r="X5" s="108"/>
      <c r="Y5" s="108"/>
      <c r="Z5" s="108"/>
      <c r="AA5" s="108"/>
      <c r="AB5" s="108"/>
      <c r="AC5" s="108"/>
      <c r="AD5" s="108"/>
    </row>
    <row r="6" spans="2:30" x14ac:dyDescent="0.25">
      <c r="B6" s="108"/>
      <c r="C6" s="108"/>
      <c r="D6" s="108"/>
      <c r="E6" s="108"/>
      <c r="F6" s="108"/>
      <c r="G6" s="108"/>
      <c r="H6" s="108"/>
      <c r="I6" s="108"/>
      <c r="J6" s="108"/>
      <c r="K6" s="108"/>
      <c r="L6" s="108"/>
      <c r="M6" s="108"/>
      <c r="N6" s="108"/>
      <c r="O6" s="108"/>
      <c r="Q6" s="108"/>
      <c r="R6" s="108"/>
      <c r="S6" s="108"/>
      <c r="T6" s="108"/>
      <c r="U6" s="108"/>
      <c r="V6" s="108"/>
      <c r="W6" s="108"/>
      <c r="X6" s="108"/>
      <c r="Y6" s="108"/>
      <c r="Z6" s="108"/>
      <c r="AA6" s="108"/>
      <c r="AB6" s="108"/>
      <c r="AC6" s="108"/>
      <c r="AD6" s="108"/>
    </row>
    <row r="7" spans="2:30" x14ac:dyDescent="0.25">
      <c r="B7" s="108"/>
      <c r="C7" s="108"/>
      <c r="D7" s="108"/>
      <c r="E7" s="108"/>
      <c r="F7" s="108"/>
      <c r="G7" s="108"/>
      <c r="H7" s="108"/>
      <c r="I7" s="108"/>
      <c r="J7" s="108"/>
      <c r="K7" s="108"/>
      <c r="L7" s="108"/>
      <c r="M7" s="108"/>
      <c r="N7" s="108"/>
      <c r="O7" s="108"/>
      <c r="Q7" s="108"/>
      <c r="R7" s="108"/>
      <c r="S7" s="108"/>
      <c r="T7" s="108"/>
      <c r="U7" s="108"/>
      <c r="V7" s="108"/>
      <c r="W7" s="108"/>
      <c r="X7" s="108"/>
      <c r="Y7" s="108"/>
      <c r="Z7" s="108"/>
      <c r="AA7" s="108"/>
      <c r="AB7" s="108"/>
      <c r="AC7" s="108"/>
      <c r="AD7" s="108"/>
    </row>
    <row r="8" spans="2:30" x14ac:dyDescent="0.25">
      <c r="B8" s="108"/>
      <c r="C8" s="108"/>
      <c r="D8" s="108"/>
      <c r="E8" s="108"/>
      <c r="F8" s="108"/>
      <c r="G8" s="108"/>
      <c r="H8" s="108"/>
      <c r="I8" s="108"/>
      <c r="J8" s="108"/>
      <c r="K8" s="108"/>
      <c r="L8" s="108"/>
      <c r="M8" s="108"/>
      <c r="N8" s="108"/>
      <c r="O8" s="108"/>
      <c r="Q8" s="108"/>
      <c r="R8" s="108"/>
      <c r="S8" s="108"/>
      <c r="T8" s="108"/>
      <c r="U8" s="108"/>
      <c r="V8" s="108"/>
      <c r="W8" s="108"/>
      <c r="X8" s="108"/>
      <c r="Y8" s="108"/>
      <c r="Z8" s="108"/>
      <c r="AA8" s="108"/>
      <c r="AB8" s="108"/>
      <c r="AC8" s="108"/>
      <c r="AD8" s="108"/>
    </row>
    <row r="9" spans="2:30" x14ac:dyDescent="0.25">
      <c r="B9" s="108"/>
      <c r="C9" s="108"/>
      <c r="D9" s="108"/>
      <c r="E9" s="108"/>
      <c r="F9" s="108"/>
      <c r="G9" s="108"/>
      <c r="H9" s="108"/>
      <c r="I9" s="108"/>
      <c r="J9" s="108"/>
      <c r="K9" s="108"/>
      <c r="L9" s="108"/>
      <c r="M9" s="108"/>
      <c r="N9" s="108"/>
      <c r="O9" s="108"/>
      <c r="Q9" s="108"/>
      <c r="R9" s="108"/>
      <c r="S9" s="108"/>
      <c r="T9" s="108"/>
      <c r="U9" s="108"/>
      <c r="V9" s="108"/>
      <c r="W9" s="108"/>
      <c r="X9" s="108"/>
      <c r="Y9" s="108"/>
      <c r="Z9" s="108"/>
      <c r="AA9" s="108"/>
      <c r="AB9" s="108"/>
      <c r="AC9" s="108"/>
      <c r="AD9" s="108"/>
    </row>
    <row r="10" spans="2:30" x14ac:dyDescent="0.25">
      <c r="B10" s="108"/>
      <c r="C10" s="108"/>
      <c r="D10" s="108"/>
      <c r="E10" s="108"/>
      <c r="F10" s="108"/>
      <c r="G10" s="108"/>
      <c r="H10" s="108"/>
      <c r="I10" s="108"/>
      <c r="J10" s="108"/>
      <c r="K10" s="108"/>
      <c r="L10" s="108"/>
      <c r="M10" s="108"/>
      <c r="N10" s="108"/>
      <c r="O10" s="108"/>
      <c r="Q10" s="108"/>
      <c r="R10" s="108"/>
      <c r="S10" s="108"/>
      <c r="T10" s="108"/>
      <c r="U10" s="108"/>
      <c r="V10" s="108"/>
      <c r="W10" s="108"/>
      <c r="X10" s="108"/>
      <c r="Y10" s="108"/>
      <c r="Z10" s="108"/>
      <c r="AA10" s="108"/>
      <c r="AB10" s="108"/>
      <c r="AC10" s="108"/>
      <c r="AD10" s="108"/>
    </row>
    <row r="11" spans="2:30" x14ac:dyDescent="0.25">
      <c r="B11" s="108"/>
      <c r="C11" s="108"/>
      <c r="D11" s="108"/>
      <c r="E11" s="108"/>
      <c r="F11" s="108"/>
      <c r="G11" s="108"/>
      <c r="H11" s="108"/>
      <c r="I11" s="108"/>
      <c r="J11" s="108"/>
      <c r="K11" s="108"/>
      <c r="L11" s="108"/>
      <c r="M11" s="108"/>
      <c r="N11" s="108"/>
      <c r="O11" s="108"/>
      <c r="Q11" s="108"/>
      <c r="R11" s="108"/>
      <c r="S11" s="108"/>
      <c r="T11" s="108"/>
      <c r="U11" s="108"/>
      <c r="V11" s="108"/>
      <c r="W11" s="108"/>
      <c r="X11" s="108"/>
      <c r="Y11" s="108"/>
      <c r="Z11" s="108"/>
      <c r="AA11" s="108"/>
      <c r="AB11" s="108"/>
      <c r="AC11" s="108"/>
      <c r="AD11" s="108"/>
    </row>
    <row r="12" spans="2:30" x14ac:dyDescent="0.25">
      <c r="B12" s="108"/>
      <c r="C12" s="108"/>
      <c r="D12" s="108"/>
      <c r="E12" s="108"/>
      <c r="F12" s="108"/>
      <c r="G12" s="108"/>
      <c r="H12" s="108"/>
      <c r="I12" s="108"/>
      <c r="J12" s="108"/>
      <c r="K12" s="108"/>
      <c r="L12" s="108"/>
      <c r="M12" s="108"/>
      <c r="N12" s="108"/>
      <c r="O12" s="108"/>
      <c r="Q12" s="108"/>
      <c r="R12" s="108"/>
      <c r="S12" s="108"/>
      <c r="T12" s="108"/>
      <c r="U12" s="108"/>
      <c r="V12" s="108"/>
      <c r="W12" s="108"/>
      <c r="X12" s="108"/>
      <c r="Y12" s="108"/>
      <c r="Z12" s="108"/>
      <c r="AA12" s="108"/>
      <c r="AB12" s="108"/>
      <c r="AC12" s="108"/>
      <c r="AD12" s="108"/>
    </row>
    <row r="13" spans="2:30" x14ac:dyDescent="0.25">
      <c r="B13" s="108"/>
      <c r="C13" s="108"/>
      <c r="D13" s="108"/>
      <c r="E13" s="108"/>
      <c r="F13" s="108"/>
      <c r="G13" s="108"/>
      <c r="H13" s="108"/>
      <c r="I13" s="108"/>
      <c r="J13" s="108"/>
      <c r="K13" s="108"/>
      <c r="L13" s="108"/>
      <c r="M13" s="108"/>
      <c r="N13" s="108"/>
      <c r="O13" s="108"/>
      <c r="Q13" s="108"/>
      <c r="R13" s="108"/>
      <c r="S13" s="108"/>
      <c r="T13" s="108"/>
      <c r="U13" s="108"/>
      <c r="V13" s="108"/>
      <c r="W13" s="108"/>
      <c r="X13" s="108"/>
      <c r="Y13" s="108"/>
      <c r="Z13" s="108"/>
      <c r="AA13" s="108"/>
      <c r="AB13" s="108"/>
      <c r="AC13" s="108"/>
      <c r="AD13" s="108"/>
    </row>
    <row r="14" spans="2:30" x14ac:dyDescent="0.25">
      <c r="B14" s="108"/>
      <c r="C14" s="108"/>
      <c r="D14" s="108"/>
      <c r="E14" s="108"/>
      <c r="F14" s="108"/>
      <c r="G14" s="108"/>
      <c r="H14" s="108"/>
      <c r="I14" s="108"/>
      <c r="J14" s="108"/>
      <c r="K14" s="108"/>
      <c r="L14" s="108"/>
      <c r="M14" s="108"/>
      <c r="N14" s="108"/>
      <c r="O14" s="108"/>
      <c r="Q14" s="108"/>
      <c r="R14" s="108"/>
      <c r="S14" s="108"/>
      <c r="T14" s="108"/>
      <c r="U14" s="108"/>
      <c r="V14" s="108"/>
      <c r="W14" s="108"/>
      <c r="X14" s="108"/>
      <c r="Y14" s="108"/>
      <c r="Z14" s="108"/>
      <c r="AA14" s="108"/>
      <c r="AB14" s="108"/>
      <c r="AC14" s="108"/>
      <c r="AD14" s="108"/>
    </row>
    <row r="15" spans="2:30" x14ac:dyDescent="0.25">
      <c r="B15" s="108"/>
      <c r="C15" s="108"/>
      <c r="D15" s="108"/>
      <c r="E15" s="108"/>
      <c r="F15" s="108"/>
      <c r="G15" s="108"/>
      <c r="H15" s="108"/>
      <c r="I15" s="108"/>
      <c r="J15" s="108"/>
      <c r="K15" s="108"/>
      <c r="L15" s="108"/>
      <c r="M15" s="108"/>
      <c r="N15" s="108"/>
      <c r="O15" s="108"/>
      <c r="Q15" s="108"/>
      <c r="R15" s="108"/>
      <c r="S15" s="108"/>
      <c r="T15" s="108"/>
      <c r="U15" s="108"/>
      <c r="V15" s="108"/>
      <c r="W15" s="108"/>
      <c r="X15" s="108"/>
      <c r="Y15" s="108"/>
      <c r="Z15" s="108"/>
      <c r="AA15" s="108"/>
      <c r="AB15" s="108"/>
      <c r="AC15" s="108"/>
      <c r="AD15" s="108"/>
    </row>
    <row r="16" spans="2:30" x14ac:dyDescent="0.25">
      <c r="B16" s="108"/>
      <c r="C16" s="108"/>
      <c r="D16" s="108"/>
      <c r="E16" s="108"/>
      <c r="F16" s="108"/>
      <c r="G16" s="108"/>
      <c r="H16" s="108"/>
      <c r="I16" s="108"/>
      <c r="J16" s="108"/>
      <c r="K16" s="108"/>
      <c r="L16" s="108"/>
      <c r="M16" s="108"/>
      <c r="N16" s="108"/>
      <c r="O16" s="108"/>
      <c r="Q16" s="108"/>
      <c r="R16" s="108"/>
      <c r="S16" s="108"/>
      <c r="T16" s="108"/>
      <c r="U16" s="108"/>
      <c r="V16" s="108"/>
      <c r="W16" s="108"/>
      <c r="X16" s="108"/>
      <c r="Y16" s="108"/>
      <c r="Z16" s="108"/>
      <c r="AA16" s="108"/>
      <c r="AB16" s="108"/>
      <c r="AC16" s="108"/>
      <c r="AD16" s="108"/>
    </row>
    <row r="17" spans="2:30" x14ac:dyDescent="0.25">
      <c r="B17" s="108"/>
      <c r="C17" s="108"/>
      <c r="D17" s="108"/>
      <c r="E17" s="108"/>
      <c r="F17" s="108"/>
      <c r="G17" s="108"/>
      <c r="H17" s="108"/>
      <c r="I17" s="108"/>
      <c r="J17" s="108"/>
      <c r="K17" s="108"/>
      <c r="L17" s="108"/>
      <c r="M17" s="108"/>
      <c r="N17" s="108"/>
      <c r="O17" s="108"/>
      <c r="Q17" s="108"/>
      <c r="R17" s="108"/>
      <c r="S17" s="108"/>
      <c r="T17" s="108"/>
      <c r="U17" s="108"/>
      <c r="V17" s="108"/>
      <c r="W17" s="108"/>
      <c r="X17" s="108"/>
      <c r="Y17" s="108"/>
      <c r="Z17" s="108"/>
      <c r="AA17" s="108"/>
      <c r="AB17" s="108"/>
      <c r="AC17" s="108"/>
      <c r="AD17" s="108"/>
    </row>
    <row r="18" spans="2:30" x14ac:dyDescent="0.25">
      <c r="B18" s="108"/>
      <c r="C18" s="108"/>
      <c r="D18" s="108"/>
      <c r="E18" s="108"/>
      <c r="F18" s="108"/>
      <c r="G18" s="108"/>
      <c r="H18" s="108"/>
      <c r="I18" s="108"/>
      <c r="J18" s="108"/>
      <c r="K18" s="108"/>
      <c r="L18" s="108"/>
      <c r="M18" s="108"/>
      <c r="N18" s="108"/>
      <c r="O18" s="108"/>
      <c r="Q18" s="108"/>
      <c r="R18" s="108"/>
      <c r="S18" s="108"/>
      <c r="T18" s="108"/>
      <c r="U18" s="108"/>
      <c r="V18" s="108"/>
      <c r="W18" s="108"/>
      <c r="X18" s="108"/>
      <c r="Y18" s="108"/>
      <c r="Z18" s="108"/>
      <c r="AA18" s="108"/>
      <c r="AB18" s="108"/>
      <c r="AC18" s="108"/>
      <c r="AD18" s="108"/>
    </row>
    <row r="19" spans="2:30" x14ac:dyDescent="0.25">
      <c r="B19" s="108"/>
      <c r="C19" s="108"/>
      <c r="D19" s="108"/>
      <c r="E19" s="108"/>
      <c r="F19" s="108"/>
      <c r="G19" s="108"/>
      <c r="H19" s="108"/>
      <c r="I19" s="108"/>
      <c r="J19" s="108"/>
      <c r="K19" s="108"/>
      <c r="L19" s="108"/>
      <c r="M19" s="108"/>
      <c r="N19" s="108"/>
      <c r="O19" s="108"/>
      <c r="Q19" s="108"/>
      <c r="R19" s="108"/>
      <c r="S19" s="108"/>
      <c r="T19" s="108"/>
      <c r="U19" s="108"/>
      <c r="V19" s="108"/>
      <c r="W19" s="108"/>
      <c r="X19" s="108"/>
      <c r="Y19" s="108"/>
      <c r="Z19" s="108"/>
      <c r="AA19" s="108"/>
      <c r="AB19" s="108"/>
      <c r="AC19" s="108"/>
      <c r="AD19" s="108"/>
    </row>
    <row r="20" spans="2:30" x14ac:dyDescent="0.25">
      <c r="B20" s="108"/>
      <c r="C20" s="108"/>
      <c r="D20" s="108"/>
      <c r="E20" s="108"/>
      <c r="F20" s="108"/>
      <c r="G20" s="108"/>
      <c r="H20" s="108"/>
      <c r="I20" s="108"/>
      <c r="J20" s="108"/>
      <c r="K20" s="108"/>
      <c r="L20" s="108"/>
      <c r="M20" s="108"/>
      <c r="N20" s="108"/>
      <c r="O20" s="108"/>
      <c r="Q20" s="108"/>
      <c r="R20" s="108"/>
      <c r="S20" s="108"/>
      <c r="T20" s="108"/>
      <c r="U20" s="108"/>
      <c r="V20" s="108"/>
      <c r="W20" s="108"/>
      <c r="X20" s="108"/>
      <c r="Y20" s="108"/>
      <c r="Z20" s="108"/>
      <c r="AA20" s="108"/>
      <c r="AB20" s="108"/>
      <c r="AC20" s="108"/>
      <c r="AD20" s="108"/>
    </row>
    <row r="21" spans="2:30" x14ac:dyDescent="0.25">
      <c r="B21" s="108"/>
      <c r="C21" s="108"/>
      <c r="D21" s="108"/>
      <c r="E21" s="108"/>
      <c r="F21" s="108"/>
      <c r="G21" s="108"/>
      <c r="H21" s="108"/>
      <c r="I21" s="108"/>
      <c r="J21" s="108"/>
      <c r="K21" s="108"/>
      <c r="L21" s="108"/>
      <c r="M21" s="108"/>
      <c r="N21" s="108"/>
      <c r="O21" s="108"/>
      <c r="Q21" s="108"/>
      <c r="R21" s="108"/>
      <c r="S21" s="108"/>
      <c r="T21" s="108"/>
      <c r="U21" s="108"/>
      <c r="V21" s="108"/>
      <c r="W21" s="108"/>
      <c r="X21" s="108"/>
      <c r="Y21" s="108"/>
      <c r="Z21" s="108"/>
      <c r="AA21" s="108"/>
      <c r="AB21" s="108"/>
      <c r="AC21" s="108"/>
      <c r="AD21" s="108"/>
    </row>
    <row r="22" spans="2:30" x14ac:dyDescent="0.25">
      <c r="B22" s="108"/>
      <c r="C22" s="108"/>
      <c r="D22" s="108"/>
      <c r="E22" s="108"/>
      <c r="F22" s="108"/>
      <c r="G22" s="108"/>
      <c r="H22" s="108"/>
      <c r="I22" s="108"/>
      <c r="J22" s="108"/>
      <c r="K22" s="108"/>
      <c r="L22" s="108"/>
      <c r="M22" s="108"/>
      <c r="N22" s="108"/>
      <c r="O22" s="108"/>
      <c r="Q22" s="108"/>
      <c r="R22" s="108"/>
      <c r="S22" s="108"/>
      <c r="T22" s="108"/>
      <c r="U22" s="108"/>
      <c r="V22" s="108"/>
      <c r="W22" s="108"/>
      <c r="X22" s="108"/>
      <c r="Y22" s="108"/>
      <c r="Z22" s="108"/>
      <c r="AA22" s="108"/>
      <c r="AB22" s="108"/>
      <c r="AC22" s="108"/>
      <c r="AD22" s="108"/>
    </row>
    <row r="23" spans="2:30" x14ac:dyDescent="0.25">
      <c r="B23" s="108"/>
      <c r="C23" s="108"/>
      <c r="D23" s="108"/>
      <c r="E23" s="108"/>
      <c r="F23" s="108"/>
      <c r="G23" s="108"/>
      <c r="H23" s="108"/>
      <c r="I23" s="108"/>
      <c r="J23" s="108"/>
      <c r="K23" s="108"/>
      <c r="L23" s="108"/>
      <c r="M23" s="108"/>
      <c r="N23" s="108"/>
      <c r="O23" s="108"/>
      <c r="Q23" s="108"/>
      <c r="R23" s="108"/>
      <c r="S23" s="108"/>
      <c r="T23" s="108"/>
      <c r="U23" s="108"/>
      <c r="V23" s="108"/>
      <c r="W23" s="108"/>
      <c r="X23" s="108"/>
      <c r="Y23" s="108"/>
      <c r="Z23" s="108"/>
      <c r="AA23" s="108"/>
      <c r="AB23" s="108"/>
      <c r="AC23" s="108"/>
      <c r="AD23" s="108"/>
    </row>
    <row r="24" spans="2:30" x14ac:dyDescent="0.25">
      <c r="B24" s="108"/>
      <c r="C24" s="108"/>
      <c r="D24" s="108"/>
      <c r="E24" s="108"/>
      <c r="F24" s="108"/>
      <c r="G24" s="108"/>
      <c r="H24" s="108"/>
      <c r="I24" s="108"/>
      <c r="J24" s="108"/>
      <c r="K24" s="108"/>
      <c r="L24" s="108"/>
      <c r="M24" s="108"/>
      <c r="N24" s="108"/>
      <c r="O24" s="108"/>
      <c r="Q24" s="108"/>
      <c r="R24" s="108"/>
      <c r="S24" s="108"/>
      <c r="T24" s="108"/>
      <c r="U24" s="108"/>
      <c r="V24" s="108"/>
      <c r="W24" s="108"/>
      <c r="X24" s="108"/>
      <c r="Y24" s="108"/>
      <c r="Z24" s="108"/>
      <c r="AA24" s="108"/>
      <c r="AB24" s="108"/>
      <c r="AC24" s="108"/>
      <c r="AD24" s="108"/>
    </row>
    <row r="25" spans="2:30" x14ac:dyDescent="0.25">
      <c r="B25" s="108"/>
      <c r="C25" s="108"/>
      <c r="D25" s="108"/>
      <c r="E25" s="108"/>
      <c r="F25" s="108"/>
      <c r="G25" s="108"/>
      <c r="H25" s="108"/>
      <c r="I25" s="108"/>
      <c r="J25" s="108"/>
      <c r="K25" s="108"/>
      <c r="L25" s="108"/>
      <c r="M25" s="108"/>
      <c r="N25" s="108"/>
      <c r="O25" s="108"/>
      <c r="Q25" s="108"/>
      <c r="R25" s="108"/>
      <c r="S25" s="108"/>
      <c r="T25" s="108"/>
      <c r="U25" s="108"/>
      <c r="V25" s="108"/>
      <c r="W25" s="108"/>
      <c r="X25" s="108"/>
      <c r="Y25" s="108"/>
      <c r="Z25" s="108"/>
      <c r="AA25" s="108"/>
      <c r="AB25" s="108"/>
      <c r="AC25" s="108"/>
      <c r="AD25" s="108"/>
    </row>
    <row r="26" spans="2:30" x14ac:dyDescent="0.25">
      <c r="B26" s="108"/>
      <c r="C26" s="108"/>
      <c r="D26" s="108"/>
      <c r="E26" s="108"/>
      <c r="F26" s="108"/>
      <c r="G26" s="108"/>
      <c r="H26" s="108"/>
      <c r="I26" s="108"/>
      <c r="J26" s="108"/>
      <c r="K26" s="108"/>
      <c r="L26" s="108"/>
      <c r="M26" s="108"/>
      <c r="N26" s="108"/>
      <c r="O26" s="108"/>
      <c r="Q26" s="108"/>
      <c r="R26" s="108"/>
      <c r="S26" s="108"/>
      <c r="T26" s="108"/>
      <c r="U26" s="108"/>
      <c r="V26" s="108"/>
      <c r="W26" s="108"/>
      <c r="X26" s="108"/>
      <c r="Y26" s="108"/>
      <c r="Z26" s="108"/>
      <c r="AA26" s="108"/>
      <c r="AB26" s="108"/>
      <c r="AC26" s="108"/>
      <c r="AD26" s="108"/>
    </row>
    <row r="27" spans="2:30" x14ac:dyDescent="0.25">
      <c r="B27" s="108"/>
      <c r="C27" s="108"/>
      <c r="D27" s="108"/>
      <c r="E27" s="108"/>
      <c r="F27" s="108"/>
      <c r="G27" s="108"/>
      <c r="H27" s="108"/>
      <c r="I27" s="108"/>
      <c r="J27" s="108"/>
      <c r="K27" s="108"/>
      <c r="L27" s="108"/>
      <c r="M27" s="108"/>
      <c r="N27" s="108"/>
      <c r="O27" s="108"/>
      <c r="Q27" s="108"/>
      <c r="R27" s="108"/>
      <c r="S27" s="108"/>
      <c r="T27" s="108"/>
      <c r="U27" s="108"/>
      <c r="V27" s="108"/>
      <c r="W27" s="108"/>
      <c r="X27" s="108"/>
      <c r="Y27" s="108"/>
      <c r="Z27" s="108"/>
      <c r="AA27" s="108"/>
      <c r="AB27" s="108"/>
      <c r="AC27" s="108"/>
      <c r="AD27" s="108"/>
    </row>
    <row r="28" spans="2:30" x14ac:dyDescent="0.25">
      <c r="B28" s="108"/>
      <c r="C28" s="108"/>
      <c r="D28" s="108"/>
      <c r="E28" s="108"/>
      <c r="F28" s="108"/>
      <c r="G28" s="108"/>
      <c r="H28" s="108"/>
      <c r="I28" s="108"/>
      <c r="J28" s="108"/>
      <c r="K28" s="108"/>
      <c r="L28" s="108"/>
      <c r="M28" s="108"/>
      <c r="N28" s="108"/>
      <c r="O28" s="108"/>
      <c r="Q28" s="108"/>
      <c r="R28" s="108"/>
      <c r="S28" s="108"/>
      <c r="T28" s="108"/>
      <c r="U28" s="108"/>
      <c r="V28" s="108"/>
      <c r="W28" s="108"/>
      <c r="X28" s="108"/>
      <c r="Y28" s="108"/>
      <c r="Z28" s="108"/>
      <c r="AA28" s="108"/>
      <c r="AB28" s="108"/>
      <c r="AC28" s="108"/>
      <c r="AD28" s="108"/>
    </row>
    <row r="29" spans="2:30" x14ac:dyDescent="0.25">
      <c r="B29" s="108"/>
      <c r="C29" s="108"/>
      <c r="D29" s="108"/>
      <c r="E29" s="108"/>
      <c r="F29" s="108"/>
      <c r="G29" s="108"/>
      <c r="H29" s="108"/>
      <c r="I29" s="108"/>
      <c r="J29" s="108"/>
      <c r="K29" s="108"/>
      <c r="L29" s="108"/>
      <c r="M29" s="108"/>
      <c r="N29" s="108"/>
      <c r="O29" s="108"/>
      <c r="Q29" s="108"/>
      <c r="R29" s="108"/>
      <c r="S29" s="108"/>
      <c r="T29" s="108"/>
      <c r="U29" s="108"/>
      <c r="V29" s="108"/>
      <c r="W29" s="108"/>
      <c r="X29" s="108"/>
      <c r="Y29" s="108"/>
      <c r="Z29" s="108"/>
      <c r="AA29" s="108"/>
      <c r="AB29" s="108"/>
      <c r="AC29" s="108"/>
      <c r="AD29" s="108"/>
    </row>
    <row r="30" spans="2:30" x14ac:dyDescent="0.25">
      <c r="B30" s="108"/>
      <c r="C30" s="108"/>
      <c r="D30" s="108"/>
      <c r="E30" s="108"/>
      <c r="F30" s="108"/>
      <c r="G30" s="108"/>
      <c r="H30" s="108"/>
      <c r="I30" s="108"/>
      <c r="J30" s="108"/>
      <c r="K30" s="108"/>
      <c r="L30" s="108"/>
      <c r="M30" s="108"/>
      <c r="N30" s="108"/>
      <c r="O30" s="108"/>
      <c r="Q30" s="108"/>
      <c r="R30" s="108"/>
      <c r="S30" s="108"/>
      <c r="T30" s="108"/>
      <c r="U30" s="108"/>
      <c r="V30" s="108"/>
      <c r="W30" s="108"/>
      <c r="X30" s="108"/>
      <c r="Y30" s="108"/>
      <c r="Z30" s="108"/>
      <c r="AA30" s="108"/>
      <c r="AB30" s="108"/>
      <c r="AC30" s="108"/>
      <c r="AD30" s="108"/>
    </row>
    <row r="31" spans="2:30" x14ac:dyDescent="0.25">
      <c r="B31" s="108"/>
      <c r="C31" s="108"/>
      <c r="D31" s="108"/>
      <c r="E31" s="108"/>
      <c r="F31" s="108"/>
      <c r="G31" s="108"/>
      <c r="H31" s="108"/>
      <c r="I31" s="108"/>
      <c r="J31" s="108"/>
      <c r="K31" s="108"/>
      <c r="L31" s="108"/>
      <c r="M31" s="108"/>
      <c r="N31" s="108"/>
      <c r="O31" s="108"/>
      <c r="Q31" s="108"/>
      <c r="R31" s="108"/>
      <c r="S31" s="108"/>
      <c r="T31" s="108"/>
      <c r="U31" s="108"/>
      <c r="V31" s="108"/>
      <c r="W31" s="108"/>
      <c r="X31" s="108"/>
      <c r="Y31" s="108"/>
      <c r="Z31" s="108"/>
      <c r="AA31" s="108"/>
      <c r="AB31" s="108"/>
      <c r="AC31" s="108"/>
      <c r="AD31" s="108"/>
    </row>
    <row r="32" spans="2:30" x14ac:dyDescent="0.25">
      <c r="B32" s="108"/>
      <c r="C32" s="108"/>
      <c r="D32" s="108"/>
      <c r="E32" s="108"/>
      <c r="F32" s="108"/>
      <c r="G32" s="108"/>
      <c r="H32" s="108"/>
      <c r="I32" s="108"/>
      <c r="J32" s="108"/>
      <c r="K32" s="108"/>
      <c r="L32" s="108"/>
      <c r="M32" s="108"/>
      <c r="N32" s="108"/>
      <c r="O32" s="108"/>
      <c r="Q32" s="108"/>
      <c r="R32" s="108"/>
      <c r="S32" s="108"/>
      <c r="T32" s="108"/>
      <c r="U32" s="108"/>
      <c r="V32" s="108"/>
      <c r="W32" s="108"/>
      <c r="X32" s="108"/>
      <c r="Y32" s="108"/>
      <c r="Z32" s="108"/>
      <c r="AA32" s="108"/>
      <c r="AB32" s="108"/>
      <c r="AC32" s="108"/>
      <c r="AD32" s="108"/>
    </row>
    <row r="33" spans="2:30" x14ac:dyDescent="0.25">
      <c r="B33" s="108"/>
      <c r="C33" s="108"/>
      <c r="D33" s="108"/>
      <c r="E33" s="108"/>
      <c r="F33" s="108"/>
      <c r="G33" s="108"/>
      <c r="H33" s="108"/>
      <c r="I33" s="108"/>
      <c r="J33" s="108"/>
      <c r="K33" s="108"/>
      <c r="L33" s="108"/>
      <c r="M33" s="108"/>
      <c r="N33" s="108"/>
      <c r="O33" s="108"/>
      <c r="Q33" s="108"/>
      <c r="R33" s="108"/>
      <c r="S33" s="108"/>
      <c r="T33" s="108"/>
      <c r="U33" s="108"/>
      <c r="V33" s="108"/>
      <c r="W33" s="108"/>
      <c r="X33" s="108"/>
      <c r="Y33" s="108"/>
      <c r="Z33" s="108"/>
      <c r="AA33" s="108"/>
      <c r="AB33" s="108"/>
      <c r="AC33" s="108"/>
      <c r="AD33" s="108"/>
    </row>
    <row r="34" spans="2:30" x14ac:dyDescent="0.25">
      <c r="B34" s="108"/>
      <c r="C34" s="108"/>
      <c r="D34" s="108"/>
      <c r="E34" s="108"/>
      <c r="F34" s="108"/>
      <c r="G34" s="108"/>
      <c r="H34" s="108"/>
      <c r="I34" s="108"/>
      <c r="J34" s="108"/>
      <c r="K34" s="108"/>
      <c r="L34" s="108"/>
      <c r="M34" s="108"/>
      <c r="N34" s="108"/>
      <c r="O34" s="108"/>
      <c r="Q34" s="108"/>
      <c r="R34" s="108"/>
      <c r="S34" s="108"/>
      <c r="T34" s="108"/>
      <c r="U34" s="108"/>
      <c r="V34" s="108"/>
      <c r="W34" s="108"/>
      <c r="X34" s="108"/>
      <c r="Y34" s="108"/>
      <c r="Z34" s="108"/>
      <c r="AA34" s="108"/>
      <c r="AB34" s="108"/>
      <c r="AC34" s="108"/>
      <c r="AD34" s="108"/>
    </row>
    <row r="35" spans="2:30" x14ac:dyDescent="0.25">
      <c r="B35" s="108"/>
      <c r="C35" s="108"/>
      <c r="D35" s="108"/>
      <c r="E35" s="108"/>
      <c r="F35" s="108"/>
      <c r="G35" s="108"/>
      <c r="H35" s="108"/>
      <c r="I35" s="108"/>
      <c r="J35" s="108"/>
      <c r="K35" s="108"/>
      <c r="L35" s="108"/>
      <c r="M35" s="108"/>
      <c r="N35" s="108"/>
      <c r="O35" s="108"/>
      <c r="Q35" s="108"/>
      <c r="R35" s="108"/>
      <c r="S35" s="108"/>
      <c r="T35" s="108"/>
      <c r="U35" s="108"/>
      <c r="V35" s="108"/>
      <c r="W35" s="108"/>
      <c r="X35" s="108"/>
      <c r="Y35" s="108"/>
      <c r="Z35" s="108"/>
      <c r="AA35" s="108"/>
      <c r="AB35" s="108"/>
      <c r="AC35" s="108"/>
      <c r="AD35" s="108"/>
    </row>
    <row r="36" spans="2:30" x14ac:dyDescent="0.25">
      <c r="B36" s="108"/>
      <c r="C36" s="108"/>
      <c r="D36" s="108"/>
      <c r="E36" s="108"/>
      <c r="F36" s="108"/>
      <c r="G36" s="108"/>
      <c r="H36" s="108"/>
      <c r="I36" s="108"/>
      <c r="J36" s="108"/>
      <c r="K36" s="108"/>
      <c r="L36" s="108"/>
      <c r="M36" s="108"/>
      <c r="N36" s="108"/>
      <c r="O36" s="108"/>
      <c r="Q36" s="108"/>
      <c r="R36" s="108"/>
      <c r="S36" s="108"/>
      <c r="T36" s="108"/>
      <c r="U36" s="108"/>
      <c r="V36" s="108"/>
      <c r="W36" s="108"/>
      <c r="X36" s="108"/>
      <c r="Y36" s="108"/>
      <c r="Z36" s="108"/>
      <c r="AA36" s="108"/>
      <c r="AB36" s="108"/>
      <c r="AC36" s="108"/>
      <c r="AD36" s="108"/>
    </row>
    <row r="37" spans="2:30" x14ac:dyDescent="0.25">
      <c r="B37" s="108"/>
      <c r="C37" s="108"/>
      <c r="D37" s="108"/>
      <c r="E37" s="108"/>
      <c r="F37" s="108"/>
      <c r="G37" s="108"/>
      <c r="H37" s="108"/>
      <c r="I37" s="108"/>
      <c r="J37" s="108"/>
      <c r="K37" s="108"/>
      <c r="L37" s="108"/>
      <c r="M37" s="108"/>
      <c r="N37" s="108"/>
      <c r="O37" s="108"/>
      <c r="Q37" s="108"/>
      <c r="R37" s="108"/>
      <c r="S37" s="108"/>
      <c r="T37" s="108"/>
      <c r="U37" s="108"/>
      <c r="V37" s="108"/>
      <c r="W37" s="108"/>
      <c r="X37" s="108"/>
      <c r="Y37" s="108"/>
      <c r="Z37" s="108"/>
      <c r="AA37" s="108"/>
      <c r="AB37" s="108"/>
      <c r="AC37" s="108"/>
      <c r="AD37" s="108"/>
    </row>
    <row r="38" spans="2:30" x14ac:dyDescent="0.25">
      <c r="B38" s="108"/>
      <c r="C38" s="108"/>
      <c r="D38" s="108"/>
      <c r="E38" s="108"/>
      <c r="F38" s="108"/>
      <c r="G38" s="108"/>
      <c r="H38" s="108"/>
      <c r="I38" s="108"/>
      <c r="J38" s="108"/>
      <c r="K38" s="108"/>
      <c r="L38" s="108"/>
      <c r="M38" s="108"/>
      <c r="N38" s="108"/>
      <c r="O38" s="108"/>
      <c r="Q38" s="108"/>
      <c r="R38" s="108"/>
      <c r="S38" s="108"/>
      <c r="T38" s="108"/>
      <c r="U38" s="108"/>
      <c r="V38" s="108"/>
      <c r="W38" s="108"/>
      <c r="X38" s="108"/>
      <c r="Y38" s="108"/>
      <c r="Z38" s="108"/>
      <c r="AA38" s="108"/>
      <c r="AB38" s="108"/>
      <c r="AC38" s="108"/>
      <c r="AD38" s="108"/>
    </row>
    <row r="39" spans="2:30" x14ac:dyDescent="0.25">
      <c r="B39" s="108"/>
      <c r="C39" s="108"/>
      <c r="D39" s="108"/>
      <c r="E39" s="108"/>
      <c r="F39" s="108"/>
      <c r="G39" s="108"/>
      <c r="H39" s="108"/>
      <c r="I39" s="108"/>
      <c r="J39" s="108"/>
      <c r="K39" s="108"/>
      <c r="L39" s="108"/>
      <c r="M39" s="108"/>
      <c r="N39" s="108"/>
      <c r="O39" s="108"/>
      <c r="Q39" s="108"/>
      <c r="R39" s="108"/>
      <c r="S39" s="108"/>
      <c r="T39" s="108"/>
      <c r="U39" s="108"/>
      <c r="V39" s="108"/>
      <c r="W39" s="108"/>
      <c r="X39" s="108"/>
      <c r="Y39" s="108"/>
      <c r="Z39" s="108"/>
      <c r="AA39" s="108"/>
      <c r="AB39" s="108"/>
      <c r="AC39" s="108"/>
      <c r="AD39" s="108"/>
    </row>
    <row r="40" spans="2:30" x14ac:dyDescent="0.25">
      <c r="B40" s="108"/>
      <c r="C40" s="108"/>
      <c r="D40" s="108"/>
      <c r="E40" s="108"/>
      <c r="F40" s="108"/>
      <c r="G40" s="108"/>
      <c r="H40" s="108"/>
      <c r="I40" s="108"/>
      <c r="J40" s="108"/>
      <c r="K40" s="108"/>
      <c r="L40" s="108"/>
      <c r="M40" s="108"/>
      <c r="N40" s="108"/>
      <c r="O40" s="108"/>
      <c r="Q40" s="108"/>
      <c r="R40" s="108"/>
      <c r="S40" s="108"/>
      <c r="T40" s="108"/>
      <c r="U40" s="108"/>
      <c r="V40" s="108"/>
      <c r="W40" s="108"/>
      <c r="X40" s="108"/>
      <c r="Y40" s="108"/>
      <c r="Z40" s="108"/>
      <c r="AA40" s="108"/>
      <c r="AB40" s="108"/>
      <c r="AC40" s="108"/>
      <c r="AD40" s="108"/>
    </row>
    <row r="41" spans="2:30" x14ac:dyDescent="0.25">
      <c r="B41" s="108"/>
      <c r="C41" s="108"/>
      <c r="D41" s="108"/>
      <c r="E41" s="108"/>
      <c r="F41" s="108"/>
      <c r="G41" s="108"/>
      <c r="H41" s="108"/>
      <c r="I41" s="108"/>
      <c r="J41" s="108"/>
      <c r="K41" s="108"/>
      <c r="L41" s="108"/>
      <c r="M41" s="108"/>
      <c r="N41" s="108"/>
      <c r="O41" s="108"/>
      <c r="Q41" s="108"/>
      <c r="R41" s="108"/>
      <c r="S41" s="108"/>
      <c r="T41" s="108"/>
      <c r="U41" s="108"/>
      <c r="V41" s="108"/>
      <c r="W41" s="108"/>
      <c r="X41" s="108"/>
      <c r="Y41" s="108"/>
      <c r="Z41" s="108"/>
      <c r="AA41" s="108"/>
      <c r="AB41" s="108"/>
      <c r="AC41" s="108"/>
      <c r="AD41" s="108"/>
    </row>
    <row r="42" spans="2:30" x14ac:dyDescent="0.25">
      <c r="B42" s="108"/>
      <c r="C42" s="108"/>
      <c r="D42" s="108"/>
      <c r="E42" s="108"/>
      <c r="F42" s="108"/>
      <c r="G42" s="108"/>
      <c r="H42" s="108"/>
      <c r="I42" s="108"/>
      <c r="J42" s="108"/>
      <c r="K42" s="108"/>
      <c r="L42" s="108"/>
      <c r="M42" s="108"/>
      <c r="N42" s="108"/>
      <c r="O42" s="108"/>
      <c r="Q42" s="108"/>
      <c r="R42" s="108"/>
      <c r="S42" s="108"/>
      <c r="T42" s="108"/>
      <c r="U42" s="108"/>
      <c r="V42" s="108"/>
      <c r="W42" s="108"/>
      <c r="X42" s="108"/>
      <c r="Y42" s="108"/>
      <c r="Z42" s="108"/>
      <c r="AA42" s="108"/>
      <c r="AB42" s="108"/>
      <c r="AC42" s="108"/>
      <c r="AD42" s="108"/>
    </row>
    <row r="43" spans="2:30" x14ac:dyDescent="0.25">
      <c r="B43" s="108"/>
      <c r="C43" s="108"/>
      <c r="D43" s="108"/>
      <c r="E43" s="108"/>
      <c r="F43" s="108"/>
      <c r="G43" s="108"/>
      <c r="H43" s="108"/>
      <c r="I43" s="108"/>
      <c r="J43" s="108"/>
      <c r="K43" s="108"/>
      <c r="L43" s="108"/>
      <c r="M43" s="108"/>
      <c r="N43" s="108"/>
      <c r="O43" s="108"/>
      <c r="Q43" s="108"/>
      <c r="R43" s="108"/>
      <c r="S43" s="108"/>
      <c r="T43" s="108"/>
      <c r="U43" s="108"/>
      <c r="V43" s="108"/>
      <c r="W43" s="108"/>
      <c r="X43" s="108"/>
      <c r="Y43" s="108"/>
      <c r="Z43" s="108"/>
      <c r="AA43" s="108"/>
      <c r="AB43" s="108"/>
      <c r="AC43" s="108"/>
      <c r="AD43" s="108"/>
    </row>
    <row r="44" spans="2:30" x14ac:dyDescent="0.25">
      <c r="B44" s="108"/>
      <c r="C44" s="108"/>
      <c r="D44" s="108"/>
      <c r="E44" s="108"/>
      <c r="F44" s="108"/>
      <c r="G44" s="108"/>
      <c r="H44" s="108"/>
      <c r="I44" s="108"/>
      <c r="J44" s="108"/>
      <c r="K44" s="108"/>
      <c r="L44" s="108"/>
      <c r="M44" s="108"/>
      <c r="N44" s="108"/>
      <c r="O44" s="108"/>
      <c r="Q44" s="108"/>
      <c r="R44" s="108"/>
      <c r="S44" s="108"/>
      <c r="T44" s="108"/>
      <c r="U44" s="108"/>
      <c r="V44" s="108"/>
      <c r="W44" s="108"/>
      <c r="X44" s="108"/>
      <c r="Y44" s="108"/>
      <c r="Z44" s="108"/>
      <c r="AA44" s="108"/>
      <c r="AB44" s="108"/>
      <c r="AC44" s="108"/>
      <c r="AD44" s="108"/>
    </row>
  </sheetData>
  <mergeCells count="6">
    <mergeCell ref="B4:O44"/>
    <mergeCell ref="B3:O3"/>
    <mergeCell ref="B2:O2"/>
    <mergeCell ref="Q2:AD2"/>
    <mergeCell ref="Q3:AD3"/>
    <mergeCell ref="Q4:AD44"/>
  </mergeCells>
  <pageMargins left="0.7" right="0.7" top="0.75" bottom="0.75" header="0.3" footer="0.3"/>
  <pageSetup paperSize="9" scale="4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pageSetUpPr fitToPage="1"/>
  </sheetPr>
  <dimension ref="B2:Y27"/>
  <sheetViews>
    <sheetView topLeftCell="B19" zoomScaleNormal="100" workbookViewId="0">
      <selection activeCell="B27" sqref="B27"/>
    </sheetView>
  </sheetViews>
  <sheetFormatPr defaultRowHeight="15" x14ac:dyDescent="0.25"/>
  <cols>
    <col min="1" max="1" width="7.42578125" style="9" customWidth="1"/>
    <col min="2" max="2" width="5.42578125" style="9" customWidth="1"/>
    <col min="3" max="17" width="18.28515625" style="9" customWidth="1"/>
    <col min="18" max="18" width="17.140625" style="9" customWidth="1"/>
    <col min="19" max="19" width="22.28515625" style="9" customWidth="1"/>
    <col min="20" max="20" width="19" style="9" customWidth="1"/>
    <col min="21" max="21" width="22.7109375" style="9" customWidth="1"/>
    <col min="22" max="16384" width="9.140625" style="9"/>
  </cols>
  <sheetData>
    <row r="2" spans="2:25" ht="15.75" x14ac:dyDescent="0.25">
      <c r="B2" s="74" t="s">
        <v>187</v>
      </c>
      <c r="C2" s="74"/>
      <c r="D2" s="74"/>
      <c r="E2" s="74"/>
      <c r="F2" s="74"/>
      <c r="G2" s="74"/>
      <c r="H2" s="74"/>
      <c r="I2" s="74"/>
      <c r="J2" s="74"/>
      <c r="K2" s="74"/>
      <c r="L2" s="74"/>
      <c r="M2" s="19"/>
      <c r="N2" s="19"/>
      <c r="O2" s="19"/>
    </row>
    <row r="3" spans="2:25" ht="22.5" customHeight="1" x14ac:dyDescent="0.25">
      <c r="B3" s="76" t="s">
        <v>188</v>
      </c>
      <c r="C3" s="76"/>
      <c r="D3" s="76"/>
      <c r="E3" s="76"/>
      <c r="F3" s="76"/>
      <c r="G3" s="76"/>
      <c r="H3" s="76"/>
      <c r="I3" s="76"/>
      <c r="J3" s="76"/>
      <c r="K3" s="76"/>
      <c r="L3" s="76"/>
      <c r="M3" s="76"/>
      <c r="N3" s="76"/>
      <c r="O3" s="76"/>
      <c r="P3" s="76"/>
      <c r="Q3" s="76"/>
      <c r="R3" s="76"/>
      <c r="S3" s="76"/>
      <c r="T3" s="76"/>
      <c r="U3" s="76"/>
      <c r="V3" s="76"/>
      <c r="W3" s="76"/>
      <c r="X3" s="76"/>
      <c r="Y3" s="76"/>
    </row>
    <row r="4" spans="2:25" ht="22.5" customHeight="1" x14ac:dyDescent="0.25">
      <c r="B4" s="76" t="s">
        <v>242</v>
      </c>
      <c r="C4" s="54"/>
      <c r="D4" s="54"/>
      <c r="E4" s="54"/>
      <c r="F4" s="54"/>
      <c r="G4" s="54"/>
      <c r="H4" s="54"/>
      <c r="I4" s="54"/>
      <c r="J4" s="54"/>
      <c r="K4" s="54"/>
      <c r="L4" s="54"/>
      <c r="M4" s="54"/>
      <c r="N4" s="54"/>
      <c r="O4" s="54"/>
      <c r="P4" s="25"/>
      <c r="Q4" s="25"/>
      <c r="R4" s="25"/>
      <c r="S4" s="25"/>
      <c r="T4" s="25"/>
      <c r="U4" s="25"/>
      <c r="V4" s="25"/>
      <c r="W4" s="25"/>
      <c r="X4" s="25"/>
      <c r="Y4" s="25"/>
    </row>
    <row r="6" spans="2:25" x14ac:dyDescent="0.25">
      <c r="B6" s="114" t="s">
        <v>189</v>
      </c>
      <c r="C6" s="114"/>
      <c r="D6" s="114"/>
      <c r="E6" s="114"/>
      <c r="F6" s="114"/>
      <c r="G6" s="114"/>
      <c r="H6" s="114"/>
      <c r="I6" s="114"/>
      <c r="J6" s="114"/>
      <c r="K6" s="113"/>
      <c r="L6" s="113"/>
    </row>
    <row r="7" spans="2:25" ht="120.75" customHeight="1" x14ac:dyDescent="0.25">
      <c r="B7" s="4"/>
      <c r="C7" s="4" t="s">
        <v>190</v>
      </c>
      <c r="D7" s="4" t="s">
        <v>191</v>
      </c>
      <c r="E7" s="4" t="s">
        <v>192</v>
      </c>
      <c r="F7" s="4" t="s">
        <v>193</v>
      </c>
      <c r="G7" s="4" t="s">
        <v>194</v>
      </c>
      <c r="H7" s="4" t="s">
        <v>195</v>
      </c>
      <c r="I7" s="4" t="s">
        <v>196</v>
      </c>
      <c r="J7" s="4" t="s">
        <v>197</v>
      </c>
      <c r="K7" s="20"/>
    </row>
    <row r="8" spans="2:25" x14ac:dyDescent="0.25">
      <c r="B8" s="10" t="s">
        <v>2</v>
      </c>
      <c r="C8" s="10"/>
      <c r="D8" s="10"/>
      <c r="E8" s="10"/>
      <c r="F8" s="10"/>
      <c r="G8" s="10"/>
      <c r="H8" s="10"/>
      <c r="I8" s="10"/>
      <c r="J8" s="10"/>
    </row>
    <row r="9" spans="2:25" x14ac:dyDescent="0.25">
      <c r="B9" s="10" t="s">
        <v>26</v>
      </c>
      <c r="C9" s="10"/>
      <c r="D9" s="10"/>
      <c r="E9" s="10"/>
      <c r="F9" s="10"/>
      <c r="G9" s="10"/>
      <c r="H9" s="10"/>
      <c r="I9" s="10"/>
      <c r="J9" s="10"/>
    </row>
    <row r="10" spans="2:25" x14ac:dyDescent="0.25">
      <c r="B10" s="10" t="s">
        <v>34</v>
      </c>
      <c r="C10" s="10"/>
      <c r="D10" s="10"/>
      <c r="E10" s="10"/>
      <c r="F10" s="10"/>
      <c r="G10" s="10"/>
      <c r="H10" s="10"/>
      <c r="I10" s="10"/>
      <c r="J10" s="10"/>
    </row>
    <row r="11" spans="2:25" x14ac:dyDescent="0.25">
      <c r="B11" s="10" t="s">
        <v>46</v>
      </c>
      <c r="C11" s="10"/>
      <c r="D11" s="10"/>
      <c r="E11" s="10"/>
      <c r="F11" s="10"/>
      <c r="G11" s="10"/>
      <c r="H11" s="10"/>
      <c r="I11" s="10"/>
      <c r="J11" s="10"/>
    </row>
    <row r="12" spans="2:25" x14ac:dyDescent="0.25">
      <c r="B12" s="10" t="s">
        <v>82</v>
      </c>
      <c r="C12" s="10"/>
      <c r="D12" s="10"/>
      <c r="E12" s="10"/>
      <c r="F12" s="10"/>
      <c r="G12" s="10"/>
      <c r="H12" s="10"/>
      <c r="I12" s="10"/>
      <c r="J12" s="10"/>
    </row>
    <row r="13" spans="2:25" x14ac:dyDescent="0.25">
      <c r="B13" s="10" t="s">
        <v>83</v>
      </c>
      <c r="C13" s="10"/>
      <c r="D13" s="10"/>
      <c r="E13" s="10"/>
      <c r="F13" s="10"/>
      <c r="G13" s="10"/>
      <c r="H13" s="10"/>
      <c r="I13" s="10"/>
      <c r="J13" s="10"/>
    </row>
    <row r="14" spans="2:25" x14ac:dyDescent="0.25">
      <c r="B14" s="10" t="s">
        <v>84</v>
      </c>
      <c r="C14" s="10"/>
      <c r="D14" s="10"/>
      <c r="E14" s="10"/>
      <c r="F14" s="10"/>
      <c r="G14" s="10"/>
      <c r="H14" s="10"/>
      <c r="I14" s="10"/>
      <c r="J14" s="10"/>
    </row>
    <row r="15" spans="2:25" x14ac:dyDescent="0.25">
      <c r="B15" s="10" t="s">
        <v>85</v>
      </c>
      <c r="C15" s="10"/>
      <c r="D15" s="10"/>
      <c r="E15" s="10"/>
      <c r="F15" s="10"/>
      <c r="G15" s="10"/>
      <c r="H15" s="10"/>
      <c r="I15" s="10"/>
      <c r="J15" s="10"/>
    </row>
    <row r="16" spans="2:25" x14ac:dyDescent="0.25">
      <c r="B16" s="10" t="s">
        <v>86</v>
      </c>
      <c r="C16" s="10"/>
      <c r="D16" s="10"/>
      <c r="E16" s="10"/>
      <c r="F16" s="10"/>
      <c r="G16" s="10"/>
      <c r="H16" s="10"/>
      <c r="I16" s="10"/>
      <c r="J16" s="10"/>
    </row>
    <row r="17" spans="2:19" x14ac:dyDescent="0.25">
      <c r="B17" s="10" t="s">
        <v>87</v>
      </c>
      <c r="C17" s="10"/>
      <c r="D17" s="10"/>
      <c r="E17" s="10"/>
      <c r="F17" s="10"/>
      <c r="G17" s="10"/>
      <c r="H17" s="10"/>
      <c r="I17" s="10"/>
      <c r="J17" s="10"/>
    </row>
    <row r="18" spans="2:19" x14ac:dyDescent="0.25">
      <c r="B18" s="26" t="s">
        <v>143</v>
      </c>
    </row>
    <row r="21" spans="2:19" x14ac:dyDescent="0.25">
      <c r="B21" s="113" t="s">
        <v>198</v>
      </c>
      <c r="C21" s="113"/>
      <c r="D21" s="113"/>
      <c r="E21" s="113"/>
      <c r="F21" s="113"/>
      <c r="G21" s="113"/>
      <c r="H21" s="113"/>
      <c r="I21" s="113"/>
      <c r="J21" s="113"/>
      <c r="K21" s="113"/>
      <c r="L21" s="113"/>
      <c r="M21" s="113"/>
      <c r="N21" s="113"/>
      <c r="O21" s="113"/>
      <c r="P21" s="113"/>
      <c r="Q21" s="113"/>
      <c r="R21" s="113"/>
      <c r="S21" s="113"/>
    </row>
    <row r="22" spans="2:19" ht="104.25" customHeight="1" x14ac:dyDescent="0.25">
      <c r="B22" s="4"/>
      <c r="C22" s="4" t="s">
        <v>199</v>
      </c>
      <c r="D22" s="4" t="s">
        <v>200</v>
      </c>
      <c r="E22" s="4" t="s">
        <v>201</v>
      </c>
      <c r="F22" s="4" t="s">
        <v>202</v>
      </c>
      <c r="G22" s="4" t="s">
        <v>203</v>
      </c>
      <c r="H22" s="4" t="s">
        <v>204</v>
      </c>
      <c r="I22" s="4" t="s">
        <v>205</v>
      </c>
      <c r="J22" s="4" t="s">
        <v>206</v>
      </c>
      <c r="K22" s="4" t="s">
        <v>193</v>
      </c>
      <c r="L22" s="4" t="s">
        <v>207</v>
      </c>
      <c r="M22" s="4" t="s">
        <v>208</v>
      </c>
      <c r="N22" s="4" t="s">
        <v>209</v>
      </c>
      <c r="O22" s="4" t="s">
        <v>210</v>
      </c>
      <c r="P22" s="4" t="s">
        <v>211</v>
      </c>
      <c r="Q22" s="4" t="s">
        <v>197</v>
      </c>
      <c r="R22" s="20"/>
    </row>
    <row r="23" spans="2:19" ht="150" x14ac:dyDescent="0.25">
      <c r="B23" s="10" t="s">
        <v>2</v>
      </c>
      <c r="C23" s="10" t="s">
        <v>264</v>
      </c>
      <c r="D23" s="5" t="s">
        <v>265</v>
      </c>
      <c r="E23" s="10" t="s">
        <v>266</v>
      </c>
      <c r="F23" s="5" t="s">
        <v>267</v>
      </c>
      <c r="G23" s="10" t="s">
        <v>268</v>
      </c>
      <c r="H23" s="5" t="s">
        <v>269</v>
      </c>
      <c r="I23" s="10" t="s">
        <v>270</v>
      </c>
      <c r="J23" s="10">
        <v>4</v>
      </c>
      <c r="K23" s="10" t="s">
        <v>271</v>
      </c>
      <c r="L23" s="34" t="s">
        <v>272</v>
      </c>
      <c r="M23" s="31">
        <v>55812.800000000003</v>
      </c>
      <c r="N23" s="31">
        <v>55812.800000000003</v>
      </c>
      <c r="O23" s="31">
        <v>50738.9</v>
      </c>
      <c r="P23" s="10" t="s">
        <v>274</v>
      </c>
      <c r="Q23" s="31">
        <v>12969.08</v>
      </c>
    </row>
    <row r="24" spans="2:19" ht="300" x14ac:dyDescent="0.25">
      <c r="B24" s="10" t="s">
        <v>26</v>
      </c>
      <c r="C24" s="5" t="s">
        <v>279</v>
      </c>
      <c r="D24" s="5" t="s">
        <v>285</v>
      </c>
      <c r="E24" s="10" t="s">
        <v>280</v>
      </c>
      <c r="F24" s="5" t="s">
        <v>281</v>
      </c>
      <c r="G24" s="10" t="s">
        <v>282</v>
      </c>
      <c r="H24" s="5" t="s">
        <v>283</v>
      </c>
      <c r="I24" s="10" t="s">
        <v>270</v>
      </c>
      <c r="J24" s="10">
        <v>1</v>
      </c>
      <c r="K24" s="10" t="s">
        <v>284</v>
      </c>
      <c r="L24" s="10"/>
      <c r="M24" s="31">
        <v>147050.51</v>
      </c>
      <c r="N24" s="31">
        <v>147050.51</v>
      </c>
      <c r="O24" s="10" t="s">
        <v>273</v>
      </c>
      <c r="P24" s="10"/>
      <c r="Q24" s="10"/>
    </row>
    <row r="25" spans="2:19" x14ac:dyDescent="0.25">
      <c r="B25" s="10" t="s">
        <v>34</v>
      </c>
      <c r="C25" s="10"/>
      <c r="D25" s="10"/>
      <c r="E25" s="10"/>
      <c r="F25" s="10"/>
      <c r="G25" s="10"/>
      <c r="H25" s="10"/>
      <c r="I25" s="10"/>
      <c r="J25" s="10"/>
      <c r="K25" s="10"/>
      <c r="L25" s="10"/>
      <c r="M25" s="10"/>
      <c r="N25" s="10"/>
      <c r="O25" s="10"/>
      <c r="P25" s="10"/>
      <c r="Q25" s="10"/>
    </row>
    <row r="26" spans="2:19" x14ac:dyDescent="0.25">
      <c r="B26" s="10" t="s">
        <v>46</v>
      </c>
      <c r="C26" s="10"/>
      <c r="D26" s="10"/>
      <c r="E26" s="10"/>
      <c r="F26" s="10"/>
      <c r="G26" s="10"/>
      <c r="H26" s="10"/>
      <c r="I26" s="10"/>
      <c r="J26" s="10"/>
      <c r="K26" s="10"/>
      <c r="L26" s="10"/>
      <c r="M26" s="10"/>
      <c r="N26" s="10"/>
      <c r="O26" s="10"/>
      <c r="P26" s="10"/>
      <c r="Q26" s="10"/>
    </row>
    <row r="27" spans="2:19" x14ac:dyDescent="0.25">
      <c r="B27" s="26" t="s">
        <v>143</v>
      </c>
    </row>
  </sheetData>
  <mergeCells count="5">
    <mergeCell ref="B21:S21"/>
    <mergeCell ref="B3:Y3"/>
    <mergeCell ref="B4:O4"/>
    <mergeCell ref="B2:L2"/>
    <mergeCell ref="B6:L6"/>
  </mergeCells>
  <pageMargins left="0.7" right="0.7" top="0.75" bottom="0.75" header="0.3" footer="0.3"/>
  <pageSetup paperSize="9"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D29"/>
  <sheetViews>
    <sheetView workbookViewId="0">
      <selection activeCell="D28" sqref="D28"/>
    </sheetView>
  </sheetViews>
  <sheetFormatPr defaultRowHeight="15" x14ac:dyDescent="0.25"/>
  <cols>
    <col min="1" max="1" width="5" style="9" customWidth="1"/>
    <col min="2" max="2" width="7" style="9" customWidth="1"/>
    <col min="3" max="3" width="54.42578125" style="9" customWidth="1"/>
    <col min="4" max="4" width="15.5703125" style="9" customWidth="1"/>
    <col min="5" max="7" width="23.140625" style="9" customWidth="1"/>
    <col min="8" max="8" width="15" style="9" customWidth="1"/>
    <col min="9" max="9" width="16.5703125" style="9" customWidth="1"/>
    <col min="10" max="10" width="15.140625" style="9" customWidth="1"/>
    <col min="11" max="11" width="14.140625" style="9" customWidth="1"/>
    <col min="12" max="12" width="14.85546875" style="9" customWidth="1"/>
    <col min="13" max="13" width="13.7109375" style="9" customWidth="1"/>
    <col min="14" max="15" width="9.140625" style="9"/>
    <col min="16" max="16" width="35.28515625" style="9" customWidth="1"/>
    <col min="17" max="16384" width="9.140625" style="9"/>
  </cols>
  <sheetData>
    <row r="2" spans="2:4" ht="23.25" customHeight="1" x14ac:dyDescent="0.25">
      <c r="B2" s="74" t="s">
        <v>212</v>
      </c>
      <c r="C2" s="74"/>
      <c r="D2" s="74"/>
    </row>
    <row r="3" spans="2:4" ht="22.5" customHeight="1" x14ac:dyDescent="0.25">
      <c r="B3" s="76" t="s">
        <v>188</v>
      </c>
      <c r="C3" s="54"/>
      <c r="D3" s="54"/>
    </row>
    <row r="5" spans="2:4" x14ac:dyDescent="0.25">
      <c r="B5" s="55" t="s">
        <v>213</v>
      </c>
      <c r="C5" s="55"/>
    </row>
    <row r="6" spans="2:4" ht="25.5" customHeight="1" x14ac:dyDescent="0.25">
      <c r="B6" s="4" t="s">
        <v>214</v>
      </c>
      <c r="C6" s="4" t="s">
        <v>215</v>
      </c>
      <c r="D6" s="4" t="s">
        <v>216</v>
      </c>
    </row>
    <row r="7" spans="2:4" ht="90" x14ac:dyDescent="0.25">
      <c r="B7" s="21">
        <v>1</v>
      </c>
      <c r="C7" s="5" t="s">
        <v>217</v>
      </c>
      <c r="D7" s="5">
        <v>3</v>
      </c>
    </row>
    <row r="8" spans="2:4" ht="105" x14ac:dyDescent="0.25">
      <c r="B8" s="21">
        <v>2</v>
      </c>
      <c r="C8" s="5" t="s">
        <v>218</v>
      </c>
      <c r="D8" s="10">
        <v>45</v>
      </c>
    </row>
    <row r="9" spans="2:4" ht="105" x14ac:dyDescent="0.25">
      <c r="B9" s="21">
        <v>3</v>
      </c>
      <c r="C9" s="5" t="s">
        <v>219</v>
      </c>
      <c r="D9" s="10">
        <v>3</v>
      </c>
    </row>
    <row r="10" spans="2:4" ht="120" x14ac:dyDescent="0.25">
      <c r="B10" s="21">
        <v>4</v>
      </c>
      <c r="C10" s="5" t="s">
        <v>220</v>
      </c>
      <c r="D10" s="10">
        <v>3</v>
      </c>
    </row>
    <row r="11" spans="2:4" x14ac:dyDescent="0.25">
      <c r="B11" s="21">
        <v>5</v>
      </c>
      <c r="C11" s="5" t="s">
        <v>245</v>
      </c>
      <c r="D11" s="31">
        <v>109388.6</v>
      </c>
    </row>
    <row r="12" spans="2:4" ht="30" x14ac:dyDescent="0.25">
      <c r="B12" s="21">
        <v>6</v>
      </c>
      <c r="C12" s="5" t="s">
        <v>246</v>
      </c>
      <c r="D12" s="31">
        <v>109388.6</v>
      </c>
    </row>
    <row r="13" spans="2:4" ht="30" x14ac:dyDescent="0.25">
      <c r="B13" s="21">
        <v>7</v>
      </c>
      <c r="C13" s="5" t="s">
        <v>247</v>
      </c>
      <c r="D13" s="31">
        <v>103798.32</v>
      </c>
    </row>
    <row r="14" spans="2:4" ht="30" x14ac:dyDescent="0.25">
      <c r="B14" s="21">
        <v>8</v>
      </c>
      <c r="C14" s="5" t="s">
        <v>248</v>
      </c>
      <c r="D14" s="31">
        <v>103798.32</v>
      </c>
    </row>
    <row r="18" spans="2:4" x14ac:dyDescent="0.25">
      <c r="B18" s="55" t="s">
        <v>221</v>
      </c>
      <c r="C18" s="55"/>
    </row>
    <row r="19" spans="2:4" ht="27.75" customHeight="1" x14ac:dyDescent="0.25">
      <c r="B19" s="4" t="s">
        <v>214</v>
      </c>
      <c r="C19" s="4" t="s">
        <v>215</v>
      </c>
      <c r="D19" s="4" t="s">
        <v>216</v>
      </c>
    </row>
    <row r="20" spans="2:4" ht="30" x14ac:dyDescent="0.25">
      <c r="B20" s="21">
        <v>1</v>
      </c>
      <c r="C20" s="5" t="s">
        <v>222</v>
      </c>
      <c r="D20" s="5">
        <v>4</v>
      </c>
    </row>
    <row r="21" spans="2:4" ht="45" x14ac:dyDescent="0.25">
      <c r="B21" s="21">
        <v>2</v>
      </c>
      <c r="C21" s="5" t="s">
        <v>223</v>
      </c>
      <c r="D21" s="10">
        <v>60</v>
      </c>
    </row>
    <row r="22" spans="2:4" x14ac:dyDescent="0.25">
      <c r="B22" s="100">
        <v>3</v>
      </c>
      <c r="C22" s="5" t="s">
        <v>224</v>
      </c>
      <c r="D22" s="10">
        <v>0</v>
      </c>
    </row>
    <row r="23" spans="2:4" x14ac:dyDescent="0.25">
      <c r="B23" s="115"/>
      <c r="C23" s="22" t="s">
        <v>225</v>
      </c>
      <c r="D23" s="10">
        <v>0</v>
      </c>
    </row>
    <row r="24" spans="2:4" x14ac:dyDescent="0.25">
      <c r="B24" s="115"/>
      <c r="C24" s="22" t="s">
        <v>226</v>
      </c>
      <c r="D24" s="9">
        <v>0</v>
      </c>
    </row>
    <row r="25" spans="2:4" x14ac:dyDescent="0.25">
      <c r="B25" s="115"/>
      <c r="C25" s="22" t="s">
        <v>227</v>
      </c>
      <c r="D25" s="10">
        <v>0</v>
      </c>
    </row>
    <row r="26" spans="2:4" x14ac:dyDescent="0.25">
      <c r="B26" s="101"/>
      <c r="C26" s="22" t="s">
        <v>228</v>
      </c>
      <c r="D26" s="10">
        <v>0</v>
      </c>
    </row>
    <row r="27" spans="2:4" x14ac:dyDescent="0.25">
      <c r="B27" s="27">
        <v>4</v>
      </c>
      <c r="C27" s="5" t="s">
        <v>243</v>
      </c>
      <c r="D27" s="31">
        <v>2964.26</v>
      </c>
    </row>
    <row r="28" spans="2:4" ht="30" x14ac:dyDescent="0.25">
      <c r="B28" s="27">
        <v>5</v>
      </c>
      <c r="C28" s="5" t="s">
        <v>244</v>
      </c>
      <c r="D28" s="31">
        <v>2964.26</v>
      </c>
    </row>
    <row r="29" spans="2:4" x14ac:dyDescent="0.25">
      <c r="B29" s="116" t="s">
        <v>229</v>
      </c>
      <c r="C29" s="116"/>
      <c r="D29" s="116"/>
    </row>
  </sheetData>
  <mergeCells count="6">
    <mergeCell ref="B22:B26"/>
    <mergeCell ref="B29:D29"/>
    <mergeCell ref="B2:D2"/>
    <mergeCell ref="B5:C5"/>
    <mergeCell ref="B18:C18"/>
    <mergeCell ref="B3:D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B1:N29"/>
  <sheetViews>
    <sheetView workbookViewId="0">
      <selection activeCell="H18" sqref="H18:K20"/>
    </sheetView>
  </sheetViews>
  <sheetFormatPr defaultRowHeight="15" x14ac:dyDescent="0.25"/>
  <cols>
    <col min="1" max="1" width="5" customWidth="1"/>
  </cols>
  <sheetData>
    <row r="1" spans="2:14" ht="15.75" x14ac:dyDescent="0.25">
      <c r="B1" s="105" t="s">
        <v>230</v>
      </c>
      <c r="C1" s="105"/>
      <c r="D1" s="105"/>
      <c r="E1" s="105"/>
      <c r="F1" s="105"/>
      <c r="G1" s="105"/>
      <c r="H1" s="105"/>
      <c r="I1" s="105"/>
      <c r="J1" s="105"/>
      <c r="K1" s="105"/>
      <c r="L1" s="105"/>
      <c r="M1" s="105"/>
      <c r="N1" s="105"/>
    </row>
    <row r="3" spans="2:14" x14ac:dyDescent="0.25">
      <c r="B3" s="117" t="s">
        <v>231</v>
      </c>
      <c r="C3" s="117"/>
      <c r="D3" s="117"/>
      <c r="E3" s="117"/>
    </row>
    <row r="5" spans="2:14" x14ac:dyDescent="0.25">
      <c r="B5" s="118" t="s">
        <v>275</v>
      </c>
      <c r="C5" s="119"/>
      <c r="D5" s="119"/>
      <c r="E5" s="120"/>
    </row>
    <row r="7" spans="2:14" x14ac:dyDescent="0.25">
      <c r="B7" s="122" t="s">
        <v>232</v>
      </c>
      <c r="C7" s="122"/>
      <c r="D7" s="122"/>
      <c r="E7" s="122"/>
      <c r="F7" s="29"/>
      <c r="G7" s="29"/>
      <c r="H7" s="122" t="s">
        <v>233</v>
      </c>
      <c r="I7" s="122"/>
      <c r="J7" s="122"/>
      <c r="K7" s="122"/>
    </row>
    <row r="9" spans="2:14" x14ac:dyDescent="0.25">
      <c r="B9" s="131" t="s">
        <v>276</v>
      </c>
      <c r="C9" s="132"/>
      <c r="D9" s="132"/>
      <c r="E9" s="133"/>
      <c r="G9" s="28"/>
      <c r="H9" s="123"/>
      <c r="I9" s="124"/>
      <c r="J9" s="124"/>
      <c r="K9" s="125"/>
    </row>
    <row r="10" spans="2:14" x14ac:dyDescent="0.25">
      <c r="H10" s="126"/>
      <c r="I10" s="121"/>
      <c r="J10" s="121"/>
      <c r="K10" s="127"/>
    </row>
    <row r="11" spans="2:14" x14ac:dyDescent="0.25">
      <c r="H11" s="128"/>
      <c r="I11" s="129"/>
      <c r="J11" s="129"/>
      <c r="K11" s="130"/>
    </row>
    <row r="14" spans="2:14" x14ac:dyDescent="0.25">
      <c r="B14" s="121" t="s">
        <v>234</v>
      </c>
      <c r="C14" s="121"/>
      <c r="D14" s="121"/>
      <c r="E14" s="121"/>
      <c r="F14" s="121"/>
      <c r="G14" s="121"/>
      <c r="H14" s="121"/>
      <c r="I14" s="121"/>
      <c r="J14" s="121"/>
      <c r="K14" s="121"/>
      <c r="L14" s="121"/>
      <c r="M14" s="121"/>
      <c r="N14" s="121"/>
    </row>
    <row r="16" spans="2:14" x14ac:dyDescent="0.25">
      <c r="B16" s="122" t="s">
        <v>235</v>
      </c>
      <c r="C16" s="122"/>
      <c r="D16" s="122"/>
      <c r="E16" s="122"/>
      <c r="F16" s="122"/>
      <c r="H16" t="s">
        <v>233</v>
      </c>
    </row>
    <row r="18" spans="2:11" x14ac:dyDescent="0.25">
      <c r="B18" s="131" t="s">
        <v>252</v>
      </c>
      <c r="C18" s="132"/>
      <c r="D18" s="132"/>
      <c r="E18" s="133"/>
      <c r="H18" s="123"/>
      <c r="I18" s="124"/>
      <c r="J18" s="124"/>
      <c r="K18" s="125"/>
    </row>
    <row r="19" spans="2:11" x14ac:dyDescent="0.25">
      <c r="H19" s="126"/>
      <c r="I19" s="121"/>
      <c r="J19" s="121"/>
      <c r="K19" s="127"/>
    </row>
    <row r="20" spans="2:11" x14ac:dyDescent="0.25">
      <c r="H20" s="128"/>
      <c r="I20" s="129"/>
      <c r="J20" s="129"/>
      <c r="K20" s="130"/>
    </row>
    <row r="22" spans="2:11" x14ac:dyDescent="0.25">
      <c r="D22" s="28" t="s">
        <v>236</v>
      </c>
    </row>
    <row r="24" spans="2:11" x14ac:dyDescent="0.25">
      <c r="C24" s="123"/>
      <c r="D24" s="124"/>
      <c r="E24" s="125"/>
    </row>
    <row r="25" spans="2:11" x14ac:dyDescent="0.25">
      <c r="C25" s="126"/>
      <c r="D25" s="121"/>
      <c r="E25" s="127"/>
    </row>
    <row r="26" spans="2:11" x14ac:dyDescent="0.25">
      <c r="C26" s="126"/>
      <c r="D26" s="121"/>
      <c r="E26" s="127"/>
    </row>
    <row r="27" spans="2:11" x14ac:dyDescent="0.25">
      <c r="C27" s="126"/>
      <c r="D27" s="121"/>
      <c r="E27" s="127"/>
    </row>
    <row r="28" spans="2:11" x14ac:dyDescent="0.25">
      <c r="C28" s="126"/>
      <c r="D28" s="121"/>
      <c r="E28" s="127"/>
    </row>
    <row r="29" spans="2:11" x14ac:dyDescent="0.25">
      <c r="C29" s="128"/>
      <c r="D29" s="129"/>
      <c r="E29" s="130"/>
    </row>
  </sheetData>
  <mergeCells count="12">
    <mergeCell ref="C24:E29"/>
    <mergeCell ref="B7:E7"/>
    <mergeCell ref="B9:E9"/>
    <mergeCell ref="H7:K7"/>
    <mergeCell ref="H9:K11"/>
    <mergeCell ref="B18:E18"/>
    <mergeCell ref="H18:K20"/>
    <mergeCell ref="B3:E3"/>
    <mergeCell ref="B5:E5"/>
    <mergeCell ref="B1:N1"/>
    <mergeCell ref="B14:N14"/>
    <mergeCell ref="B16:F16"/>
  </mergeCells>
  <pageMargins left="0.7" right="0.7" top="0.75" bottom="0.75" header="0.3" footer="0.3"/>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7</vt:i4>
      </vt:variant>
    </vt:vector>
  </HeadingPairs>
  <TitlesOfParts>
    <vt:vector size="7" baseType="lpstr">
      <vt:lpstr>Opći podaci</vt:lpstr>
      <vt:lpstr>Podmjera 19.2. - provedba</vt:lpstr>
      <vt:lpstr>Podmjera 19.2. - fokus područja</vt:lpstr>
      <vt:lpstr>Provedba Evaluacijskog plana</vt:lpstr>
      <vt:lpstr>Podmjera 19.3.</vt:lpstr>
      <vt:lpstr>Podmjera 19.4.</vt:lpstr>
      <vt:lpstr>Potpis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2024-05-15T07:12:47Z</dcterms:modified>
  <cp:category/>
  <cp:contentStatus/>
</cp:coreProperties>
</file>